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370" windowHeight="74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9" i="1" l="1"/>
  <c r="E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<sst xmlns="http://schemas.openxmlformats.org/spreadsheetml/2006/main" count="325" uniqueCount="43">
  <si>
    <t>SIRA NO</t>
  </si>
  <si>
    <t>ABONE
NO</t>
  </si>
  <si>
    <t>UNVAN</t>
  </si>
  <si>
    <t>FATURA TARİHİ</t>
  </si>
  <si>
    <r>
      <t>Tüketim Miktarı (m</t>
    </r>
    <r>
      <rPr>
        <b/>
        <vertAlign val="superscript"/>
        <sz val="10"/>
        <color indexed="8"/>
        <rFont val="Calibri"/>
        <family val="2"/>
        <charset val="162"/>
      </rPr>
      <t>3</t>
    </r>
    <r>
      <rPr>
        <b/>
        <sz val="10"/>
        <color indexed="8"/>
        <rFont val="Calibri"/>
        <family val="2"/>
        <charset val="162"/>
      </rPr>
      <t>)</t>
    </r>
  </si>
  <si>
    <t xml:space="preserve">Fatura Tutarı (TL)(KDV Dahil)            </t>
  </si>
  <si>
    <r>
      <t>Birim Maliyeti (TL/m</t>
    </r>
    <r>
      <rPr>
        <b/>
        <vertAlign val="superscript"/>
        <sz val="10"/>
        <color indexed="8"/>
        <rFont val="Calibri"/>
        <family val="2"/>
        <charset val="162"/>
      </rPr>
      <t>3</t>
    </r>
    <r>
      <rPr>
        <b/>
        <sz val="10"/>
        <color indexed="8"/>
        <rFont val="Calibri"/>
        <family val="2"/>
        <charset val="162"/>
      </rPr>
      <t>)</t>
    </r>
  </si>
  <si>
    <t>TAHAKKUK ETTİĞİ AY</t>
  </si>
  <si>
    <t xml:space="preserve">AÇIKLAMA </t>
  </si>
  <si>
    <t>ÖDEME EMRİ NOSU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</si>
  <si>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</si>
  <si>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</si>
  <si>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</si>
  <si>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</si>
  <si>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</si>
  <si>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</si>
  <si>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</si>
  <si>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</si>
  <si>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</si>
  <si>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</si>
  <si>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</si>
  <si>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</si>
  <si>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SUAT CEMİLE BALCI OĞLU YERLEŞKESİ</t>
  </si>
  <si>
    <t>HAVACILIK MYO</t>
  </si>
  <si>
    <t>SU ÜRÜNLERİ FAKÜLTESİ</t>
  </si>
  <si>
    <t>KAMPÜS POLİKLİNİĞİ</t>
  </si>
  <si>
    <t>TİRE KUTSAN MYO</t>
  </si>
  <si>
    <t>BERGAMA MYO</t>
  </si>
  <si>
    <t>ALİAĞA MYO</t>
  </si>
  <si>
    <t>ÖDEMİŞ MYO</t>
  </si>
  <si>
    <t>ÖDEMİŞ SAĞLIK MYO</t>
  </si>
  <si>
    <t>ÇEŞME TURİZİM FAKÜLTESİ</t>
  </si>
  <si>
    <t>SKS DAİRE BAŞKANLIĞI</t>
  </si>
  <si>
    <t>GENEL TOPLAM</t>
  </si>
  <si>
    <t>EGE ÜNİVERSİTESİ KAMPÜS</t>
  </si>
  <si>
    <t>NİSAN-MAYIS</t>
  </si>
  <si>
    <t>OCAK-ŞUBAT</t>
  </si>
  <si>
    <t>OCAK-NİSAN ARASI DÖNEM</t>
  </si>
  <si>
    <t>MAYIS-KASIM ARASI DÖNEM</t>
  </si>
  <si>
    <t>AĞUSTOS-EYLÜL</t>
  </si>
  <si>
    <t>HAZİRAN-TEMMUZ</t>
  </si>
  <si>
    <t>2024  SU ÖDEMELERİ</t>
  </si>
  <si>
    <t>02/082024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</si>
</sst>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4"/>
      <name val="Calibri"/>
      <family val="2"/>
      <charset val="162"/>
    </font>
    <font>
      <b/>
      <sz val="10"/>
      <color indexed="8"/>
      <name val="Calibri"/>
      <family val="2"/>
      <charset val="162"/>
    </font>
    <font>
      <b/>
      <vertAlign val="superscript"/>
      <sz val="10"/>
      <color indexed="8"/>
      <name val="Calibri"/>
      <family val="2"/>
      <charset val="162"/>
    </font>
    <font>
      <sz val="10"/>
      <name val="Calibri"/>
      <family val="2"/>
      <charset val="162"/>
    </font>
    <font>
      <b/>
      <sz val="10"/>
      <name val="Calibri"/>
      <family val="2"/>
      <charset val="162"/>
    </font>
    <font>
      <sz val="11"/>
      <name val="Calibri"/>
      <family val="2"/>
      <charset val="162"/>
    </font>
    <font>
      <sz val="10"/>
      <color rgb="FF000000"/>
      <name val="Tahoma"/>
      <family val="2"/>
      <charset val="162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</font>
    <font>
      <sz val="8"/>
      <color rgb="FF666666"/>
      <name val="Tahom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2" fillId="0" borderId="0" xfId="1"/>
    <xf numFmtId="0" fontId="4" fillId="3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vertical="center" wrapText="1"/>
    </xf>
    <xf numFmtId="14" fontId="6" fillId="4" borderId="1" xfId="1" applyNumberFormat="1" applyFont="1" applyFill="1" applyBorder="1" applyAlignment="1">
      <alignment horizontal="center" vertical="center" wrapText="1"/>
    </xf>
    <xf numFmtId="3" fontId="6" fillId="4" borderId="1" xfId="1" applyNumberFormat="1" applyFont="1" applyFill="1" applyBorder="1" applyAlignment="1">
      <alignment horizontal="center" vertical="center"/>
    </xf>
    <xf numFmtId="3" fontId="6" fillId="4" borderId="1" xfId="1" applyNumberFormat="1" applyFont="1" applyFill="1" applyBorder="1" applyAlignment="1">
      <alignment horizontal="center" vertical="center" wrapText="1"/>
    </xf>
    <xf numFmtId="0" fontId="2" fillId="4" borderId="1" xfId="1" applyFill="1" applyBorder="1"/>
    <xf numFmtId="0" fontId="4" fillId="5" borderId="1" xfId="1" applyFont="1" applyFill="1" applyBorder="1" applyAlignment="1">
      <alignment vertical="center" wrapText="1"/>
    </xf>
    <xf numFmtId="14" fontId="6" fillId="5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/>
    </xf>
    <xf numFmtId="3" fontId="6" fillId="5" borderId="1" xfId="1" applyNumberFormat="1" applyFont="1" applyFill="1" applyBorder="1" applyAlignment="1">
      <alignment horizontal="center" vertical="center" wrapText="1"/>
    </xf>
    <xf numFmtId="2" fontId="6" fillId="2" borderId="3" xfId="1" applyNumberFormat="1" applyFont="1" applyFill="1" applyBorder="1" applyAlignment="1">
      <alignment horizontal="center" vertical="center"/>
    </xf>
    <xf numFmtId="0" fontId="2" fillId="0" borderId="1" xfId="1" applyBorder="1"/>
    <xf numFmtId="3" fontId="6" fillId="5" borderId="1" xfId="1" applyNumberFormat="1" applyFont="1" applyFill="1" applyBorder="1" applyAlignment="1">
      <alignment horizontal="center" vertical="center"/>
    </xf>
    <xf numFmtId="14" fontId="6" fillId="5" borderId="4" xfId="1" applyNumberFormat="1" applyFont="1" applyFill="1" applyBorder="1" applyAlignment="1">
      <alignment horizontal="center" vertical="center" wrapText="1"/>
    </xf>
    <xf numFmtId="2" fontId="6" fillId="4" borderId="3" xfId="1" applyNumberFormat="1" applyFont="1" applyFill="1" applyBorder="1" applyAlignment="1">
      <alignment horizontal="center" vertical="center"/>
    </xf>
    <xf numFmtId="14" fontId="6" fillId="4" borderId="4" xfId="1" applyNumberFormat="1" applyFont="1" applyFill="1" applyBorder="1" applyAlignment="1">
      <alignment horizontal="center" vertical="center" wrapText="1"/>
    </xf>
    <xf numFmtId="0" fontId="2" fillId="0" borderId="0" xfId="1" applyFont="1"/>
    <xf numFmtId="2" fontId="6" fillId="5" borderId="3" xfId="1" applyNumberFormat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vertical="center" wrapText="1"/>
    </xf>
    <xf numFmtId="0" fontId="7" fillId="4" borderId="1" xfId="1" applyFont="1" applyFill="1" applyBorder="1" applyAlignment="1">
      <alignment vertical="center" wrapText="1"/>
    </xf>
    <xf numFmtId="3" fontId="8" fillId="5" borderId="1" xfId="1" applyNumberFormat="1" applyFont="1" applyFill="1" applyBorder="1" applyAlignment="1">
      <alignment horizontal="center" vertical="center"/>
    </xf>
    <xf numFmtId="3" fontId="8" fillId="5" borderId="1" xfId="1" applyNumberFormat="1" applyFont="1" applyFill="1" applyBorder="1" applyAlignment="1">
      <alignment horizontal="center" vertical="center" wrapText="1"/>
    </xf>
    <xf numFmtId="2" fontId="6" fillId="0" borderId="3" xfId="1" applyNumberFormat="1" applyFont="1" applyFill="1" applyBorder="1" applyAlignment="1">
      <alignment horizontal="center" vertical="center"/>
    </xf>
    <xf numFmtId="0" fontId="9" fillId="0" borderId="0" xfId="0" applyFont="1"/>
    <xf numFmtId="0" fontId="7" fillId="2" borderId="1" xfId="1" applyFont="1" applyFill="1" applyBorder="1" applyAlignment="1">
      <alignment horizontal="right" vertical="center" wrapText="1"/>
    </xf>
    <xf numFmtId="0" fontId="7" fillId="2" borderId="1" xfId="1" applyFont="1" applyFill="1" applyBorder="1" applyAlignment="1">
      <alignment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/>
    <xf numFmtId="3" fontId="6" fillId="2" borderId="7" xfId="1" applyNumberFormat="1" applyFont="1" applyFill="1" applyBorder="1" applyAlignment="1">
      <alignment horizontal="center" vertical="center"/>
    </xf>
    <xf numFmtId="3" fontId="6" fillId="2" borderId="7" xfId="1" applyNumberFormat="1" applyFont="1" applyFill="1" applyBorder="1" applyAlignment="1">
      <alignment horizontal="center" vertical="center" wrapText="1"/>
    </xf>
    <xf numFmtId="3" fontId="11" fillId="3" borderId="7" xfId="1" applyNumberFormat="1" applyFont="1" applyFill="1" applyBorder="1" applyAlignment="1">
      <alignment horizontal="center" vertical="center" wrapText="1"/>
    </xf>
    <xf numFmtId="2" fontId="11" fillId="3" borderId="9" xfId="1" applyNumberFormat="1" applyFont="1" applyFill="1" applyBorder="1" applyAlignment="1">
      <alignment horizontal="center" vertical="center" wrapText="1"/>
    </xf>
    <xf numFmtId="4" fontId="2" fillId="0" borderId="0" xfId="1" applyNumberFormat="1"/>
    <xf numFmtId="0" fontId="12" fillId="0" borderId="0" xfId="0" applyFont="1"/>
    <xf numFmtId="4" fontId="12" fillId="0" borderId="0" xfId="0" applyNumberFormat="1" applyFont="1"/>
    <xf numFmtId="0" fontId="1" fillId="0" borderId="1" xfId="1" applyFont="1" applyBorder="1"/>
    <xf numFmtId="0" fontId="1" fillId="0" borderId="1" xfId="1" applyFont="1" applyBorder="1" applyAlignment="1">
      <alignment wrapText="1"/>
    </xf>
    <xf numFmtId="0" fontId="1" fillId="4" borderId="1" xfId="1" applyFont="1" applyFill="1" applyBorder="1"/>
    <xf numFmtId="0" fontId="4" fillId="4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right" vertical="center" wrapText="1"/>
    </xf>
    <xf numFmtId="0" fontId="2" fillId="0" borderId="10" xfId="1" applyBorder="1" applyAlignment="1">
      <alignment horizontal="center"/>
    </xf>
    <xf numFmtId="0" fontId="4" fillId="5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tabSelected="1" workbookViewId="0">
      <selection sqref="A1:G1"/>
    </sheetView>
  </sheetViews>
  <sheetFormatPr defaultRowHeight="15" x14ac:dyDescent="0.25"/>
  <cols>
    <col min="1" max="1" width="5.28515625" style="1" customWidth="1"/>
    <col min="2" max="2" width="15.7109375" style="1" customWidth="1"/>
    <col min="3" max="3" width="47.42578125" style="1" customWidth="1"/>
    <col min="4" max="4" width="15.28515625" style="1" customWidth="1"/>
    <col min="5" max="5" width="10.85546875" style="1" customWidth="1"/>
    <col min="6" max="6" width="10.7109375" style="1" customWidth="1"/>
    <col min="7" max="7" width="11.42578125" style="1" customWidth="1"/>
    <col min="8" max="8" width="18.85546875" style="1" customWidth="1"/>
    <col min="9" max="9" width="43" style="1" customWidth="1"/>
    <col min="10" max="10" width="14.42578125" style="1" customWidth="1"/>
    <col min="11" max="16384" width="9.140625" style="1"/>
  </cols>
  <sheetData>
    <row r="1" spans="1:10" ht="18.75" customHeight="1" x14ac:dyDescent="0.25">
      <c r="A1" s="50" t="s">
        <v>41</v>
      </c>
      <c r="B1" s="50"/>
      <c r="C1" s="50"/>
      <c r="D1" s="50"/>
      <c r="E1" s="50"/>
      <c r="F1" s="50"/>
      <c r="G1" s="50"/>
    </row>
    <row r="2" spans="1:10" ht="39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15" customHeight="1" x14ac:dyDescent="0.25">
      <c r="A3" s="49">
        <v>2</v>
      </c>
      <c r="B3" s="8">
        <v>12232290</v>
      </c>
      <c r="C3" s="8" t="s">
        <v>22</v>
      </c>
      <c r="D3" s="9">
        <v>45653</v>
      </c>
      <c r="E3" s="10">
        <v>268</v>
      </c>
      <c r="F3" s="11">
        <v>2779</v>
      </c>
      <c r="G3" s="12">
        <f t="shared" ref="G3:G26" si="0">F3/E3</f>
        <v>10.369402985074627</v>
      </c>
      <c r="H3" s="13" t="s">
        <v>10</v>
      </c>
      <c r="I3" s="13"/>
      <c r="J3" s="13">
        <v>102582</v>
      </c>
    </row>
    <row r="4" spans="1:10" ht="15" customHeight="1" x14ac:dyDescent="0.25">
      <c r="A4" s="49"/>
      <c r="B4" s="8">
        <v>12232290</v>
      </c>
      <c r="C4" s="8" t="s">
        <v>22</v>
      </c>
      <c r="D4" s="9">
        <v>45323</v>
      </c>
      <c r="E4" s="14">
        <v>215</v>
      </c>
      <c r="F4" s="11">
        <v>2631</v>
      </c>
      <c r="G4" s="12">
        <f t="shared" si="0"/>
        <v>12.237209302325581</v>
      </c>
      <c r="H4" s="13" t="s">
        <v>11</v>
      </c>
      <c r="I4" s="13"/>
      <c r="J4" s="13">
        <v>109876</v>
      </c>
    </row>
    <row r="5" spans="1:10" ht="15" customHeight="1" x14ac:dyDescent="0.25">
      <c r="A5" s="49"/>
      <c r="B5" s="8">
        <v>12232290</v>
      </c>
      <c r="C5" s="8" t="s">
        <v>22</v>
      </c>
      <c r="D5" s="9">
        <v>45352</v>
      </c>
      <c r="E5" s="14">
        <v>693</v>
      </c>
      <c r="F5" s="11">
        <v>8113</v>
      </c>
      <c r="G5" s="12">
        <f t="shared" si="0"/>
        <v>11.707070707070708</v>
      </c>
      <c r="H5" s="13" t="s">
        <v>12</v>
      </c>
      <c r="I5" s="13"/>
      <c r="J5" s="13">
        <v>112236</v>
      </c>
    </row>
    <row r="6" spans="1:10" ht="15" customHeight="1" x14ac:dyDescent="0.25">
      <c r="A6" s="49"/>
      <c r="B6" s="8">
        <v>12232290</v>
      </c>
      <c r="C6" s="8" t="s">
        <v>22</v>
      </c>
      <c r="D6" s="9">
        <v>45383</v>
      </c>
      <c r="E6" s="14">
        <v>642</v>
      </c>
      <c r="F6" s="11">
        <v>9772</v>
      </c>
      <c r="G6" s="12">
        <f t="shared" si="0"/>
        <v>15.221183800623052</v>
      </c>
      <c r="H6" s="13" t="s">
        <v>13</v>
      </c>
      <c r="I6" s="13"/>
      <c r="J6" s="13">
        <v>145623</v>
      </c>
    </row>
    <row r="7" spans="1:10" ht="15" customHeight="1" x14ac:dyDescent="0.25">
      <c r="A7" s="49"/>
      <c r="B7" s="8">
        <v>12232290</v>
      </c>
      <c r="C7" s="8" t="s">
        <v>22</v>
      </c>
      <c r="D7" s="9">
        <v>45417</v>
      </c>
      <c r="E7" s="14">
        <v>690</v>
      </c>
      <c r="F7" s="11">
        <v>11258</v>
      </c>
      <c r="G7" s="12">
        <f t="shared" si="0"/>
        <v>16.315942028985507</v>
      </c>
      <c r="H7" s="13" t="s">
        <v>14</v>
      </c>
      <c r="I7" s="13"/>
      <c r="J7" s="13">
        <v>155268</v>
      </c>
    </row>
    <row r="8" spans="1:10" ht="15" customHeight="1" x14ac:dyDescent="0.25">
      <c r="A8" s="49"/>
      <c r="B8" s="8">
        <v>12232290</v>
      </c>
      <c r="C8" s="8" t="s">
        <v>22</v>
      </c>
      <c r="D8" s="9">
        <v>45444</v>
      </c>
      <c r="E8" s="14">
        <v>659</v>
      </c>
      <c r="F8" s="11">
        <v>11739</v>
      </c>
      <c r="G8" s="12">
        <f t="shared" si="0"/>
        <v>17.813353566009106</v>
      </c>
      <c r="H8" s="13" t="s">
        <v>15</v>
      </c>
      <c r="I8" s="13"/>
      <c r="J8" s="13">
        <v>208433</v>
      </c>
    </row>
    <row r="9" spans="1:10" ht="15" customHeight="1" x14ac:dyDescent="0.25">
      <c r="A9" s="49"/>
      <c r="B9" s="8">
        <v>12232290</v>
      </c>
      <c r="C9" s="8" t="s">
        <v>22</v>
      </c>
      <c r="D9" s="9">
        <v>45474</v>
      </c>
      <c r="E9" s="14">
        <v>327</v>
      </c>
      <c r="F9" s="11">
        <v>6271</v>
      </c>
      <c r="G9" s="12">
        <f t="shared" si="0"/>
        <v>19.177370030581042</v>
      </c>
      <c r="H9" s="13" t="s">
        <v>16</v>
      </c>
      <c r="I9" s="13"/>
      <c r="J9" s="13">
        <v>274445</v>
      </c>
    </row>
    <row r="10" spans="1:10" ht="15" customHeight="1" x14ac:dyDescent="0.25">
      <c r="A10" s="49"/>
      <c r="B10" s="8">
        <v>12232290</v>
      </c>
      <c r="C10" s="8" t="s">
        <v>22</v>
      </c>
      <c r="D10" s="9">
        <v>45501</v>
      </c>
      <c r="E10" s="14">
        <v>203</v>
      </c>
      <c r="F10" s="11">
        <v>4819</v>
      </c>
      <c r="G10" s="12">
        <f t="shared" si="0"/>
        <v>23.738916256157637</v>
      </c>
      <c r="H10" s="13" t="s">
        <v>17</v>
      </c>
      <c r="I10" s="13"/>
      <c r="J10" s="13">
        <v>317439</v>
      </c>
    </row>
    <row r="11" spans="1:10" ht="15" customHeight="1" x14ac:dyDescent="0.25">
      <c r="A11" s="49"/>
      <c r="B11" s="8">
        <v>12232290</v>
      </c>
      <c r="C11" s="8" t="s">
        <v>22</v>
      </c>
      <c r="D11" s="9">
        <v>45533</v>
      </c>
      <c r="E11" s="14">
        <v>157</v>
      </c>
      <c r="F11" s="11">
        <v>3979</v>
      </c>
      <c r="G11" s="12">
        <f t="shared" si="0"/>
        <v>25.343949044585987</v>
      </c>
      <c r="H11" s="13" t="s">
        <v>18</v>
      </c>
      <c r="I11" s="13"/>
      <c r="J11" s="13">
        <v>373322</v>
      </c>
    </row>
    <row r="12" spans="1:10" ht="15" customHeight="1" x14ac:dyDescent="0.25">
      <c r="A12" s="49"/>
      <c r="B12" s="8">
        <v>12232290</v>
      </c>
      <c r="C12" s="8" t="s">
        <v>22</v>
      </c>
      <c r="D12" s="9">
        <v>45567</v>
      </c>
      <c r="E12" s="14">
        <v>428</v>
      </c>
      <c r="F12" s="11">
        <v>11411</v>
      </c>
      <c r="G12" s="12">
        <f t="shared" si="0"/>
        <v>26.661214953271028</v>
      </c>
      <c r="H12" s="13" t="s">
        <v>19</v>
      </c>
      <c r="I12" s="13"/>
      <c r="J12" s="13">
        <v>429840</v>
      </c>
    </row>
    <row r="13" spans="1:10" ht="15" customHeight="1" x14ac:dyDescent="0.25">
      <c r="A13" s="49"/>
      <c r="B13" s="8">
        <v>12232290</v>
      </c>
      <c r="C13" s="8" t="s">
        <v>22</v>
      </c>
      <c r="D13" s="9">
        <v>45592</v>
      </c>
      <c r="E13" s="14">
        <v>168</v>
      </c>
      <c r="F13" s="11">
        <v>4586</v>
      </c>
      <c r="G13" s="12">
        <f t="shared" si="0"/>
        <v>27.297619047619047</v>
      </c>
      <c r="H13" s="13" t="s">
        <v>20</v>
      </c>
      <c r="I13" s="13"/>
      <c r="J13" s="13">
        <v>488663</v>
      </c>
    </row>
    <row r="14" spans="1:10" ht="15" customHeight="1" x14ac:dyDescent="0.25">
      <c r="A14" s="49"/>
      <c r="B14" s="8">
        <v>12232290</v>
      </c>
      <c r="C14" s="8" t="s">
        <v>22</v>
      </c>
      <c r="D14" s="15">
        <v>45627</v>
      </c>
      <c r="E14" s="14">
        <v>99</v>
      </c>
      <c r="F14" s="11">
        <v>2832</v>
      </c>
      <c r="G14" s="12">
        <f t="shared" si="0"/>
        <v>28.606060606060606</v>
      </c>
      <c r="H14" s="13" t="s">
        <v>21</v>
      </c>
      <c r="I14" s="13"/>
      <c r="J14" s="13">
        <v>575383</v>
      </c>
    </row>
    <row r="15" spans="1:10" ht="15" customHeight="1" x14ac:dyDescent="0.25">
      <c r="A15" s="43">
        <v>3</v>
      </c>
      <c r="B15" s="3">
        <v>1130091</v>
      </c>
      <c r="C15" s="3" t="s">
        <v>34</v>
      </c>
      <c r="D15" s="4">
        <v>45657</v>
      </c>
      <c r="E15" s="29">
        <v>54270</v>
      </c>
      <c r="F15" s="6">
        <v>212718</v>
      </c>
      <c r="G15" s="16">
        <f t="shared" si="0"/>
        <v>3.9196241017136542</v>
      </c>
      <c r="H15" s="7" t="s">
        <v>10</v>
      </c>
      <c r="I15" s="7"/>
      <c r="J15" s="7">
        <v>100256</v>
      </c>
    </row>
    <row r="16" spans="1:10" ht="15" customHeight="1" x14ac:dyDescent="0.25">
      <c r="A16" s="43"/>
      <c r="B16" s="3">
        <v>1130091</v>
      </c>
      <c r="C16" s="3" t="s">
        <v>34</v>
      </c>
      <c r="D16" s="4">
        <v>45322</v>
      </c>
      <c r="E16" s="29">
        <v>54270</v>
      </c>
      <c r="F16" s="6">
        <v>259413</v>
      </c>
      <c r="G16" s="16">
        <f t="shared" si="0"/>
        <v>4.7800442233278053</v>
      </c>
      <c r="H16" s="7" t="s">
        <v>11</v>
      </c>
      <c r="I16" s="7"/>
      <c r="J16" s="7">
        <v>110325</v>
      </c>
    </row>
    <row r="17" spans="1:10" ht="15" customHeight="1" x14ac:dyDescent="0.25">
      <c r="A17" s="43"/>
      <c r="B17" s="3">
        <v>1130091</v>
      </c>
      <c r="C17" s="3" t="s">
        <v>34</v>
      </c>
      <c r="D17" s="4">
        <v>45350</v>
      </c>
      <c r="E17" s="29">
        <v>54270</v>
      </c>
      <c r="F17" s="6">
        <v>260193.29</v>
      </c>
      <c r="G17" s="16">
        <f t="shared" si="0"/>
        <v>4.7944221485166763</v>
      </c>
      <c r="H17" s="7" t="s">
        <v>12</v>
      </c>
      <c r="I17" s="7"/>
      <c r="J17" s="7">
        <v>112654</v>
      </c>
    </row>
    <row r="18" spans="1:10" ht="15" customHeight="1" x14ac:dyDescent="0.25">
      <c r="A18" s="43"/>
      <c r="B18" s="3">
        <v>1130091</v>
      </c>
      <c r="C18" s="3" t="s">
        <v>34</v>
      </c>
      <c r="D18" s="4">
        <v>45382</v>
      </c>
      <c r="E18" s="29">
        <v>54270</v>
      </c>
      <c r="F18" s="6">
        <v>339252</v>
      </c>
      <c r="G18" s="16">
        <f t="shared" si="0"/>
        <v>6.2511885019347702</v>
      </c>
      <c r="H18" s="7" t="s">
        <v>13</v>
      </c>
      <c r="I18" s="7"/>
      <c r="J18" s="7">
        <v>113587</v>
      </c>
    </row>
    <row r="19" spans="1:10" ht="15" customHeight="1" x14ac:dyDescent="0.25">
      <c r="A19" s="43"/>
      <c r="B19" s="3">
        <v>1130091</v>
      </c>
      <c r="C19" s="3" t="s">
        <v>34</v>
      </c>
      <c r="D19" s="4">
        <v>45411</v>
      </c>
      <c r="E19" s="29">
        <v>54270</v>
      </c>
      <c r="F19" s="6">
        <v>346721</v>
      </c>
      <c r="G19" s="16">
        <f t="shared" si="0"/>
        <v>6.3888151833425466</v>
      </c>
      <c r="H19" s="7" t="s">
        <v>14</v>
      </c>
      <c r="I19" s="7"/>
      <c r="J19" s="7">
        <v>154862</v>
      </c>
    </row>
    <row r="20" spans="1:10" ht="15" customHeight="1" x14ac:dyDescent="0.25">
      <c r="A20" s="43"/>
      <c r="B20" s="3">
        <v>1130091</v>
      </c>
      <c r="C20" s="3" t="s">
        <v>34</v>
      </c>
      <c r="D20" s="4">
        <v>45443</v>
      </c>
      <c r="E20" s="29">
        <v>54270</v>
      </c>
      <c r="F20" s="6">
        <v>378843</v>
      </c>
      <c r="G20" s="16">
        <f t="shared" si="0"/>
        <v>6.9807075732448869</v>
      </c>
      <c r="H20" s="7" t="s">
        <v>15</v>
      </c>
      <c r="I20" s="7"/>
      <c r="J20" s="7">
        <v>208697</v>
      </c>
    </row>
    <row r="21" spans="1:10" ht="15" customHeight="1" x14ac:dyDescent="0.25">
      <c r="A21" s="43"/>
      <c r="B21" s="3">
        <v>1130091</v>
      </c>
      <c r="C21" s="3" t="s">
        <v>34</v>
      </c>
      <c r="D21" s="4">
        <v>45473</v>
      </c>
      <c r="E21" s="29">
        <v>54270</v>
      </c>
      <c r="F21" s="6">
        <v>404786</v>
      </c>
      <c r="G21" s="16">
        <f t="shared" si="0"/>
        <v>7.4587433204348628</v>
      </c>
      <c r="H21" s="7" t="s">
        <v>16</v>
      </c>
      <c r="I21" s="7"/>
      <c r="J21" s="7">
        <v>275492</v>
      </c>
    </row>
    <row r="22" spans="1:10" ht="15" customHeight="1" x14ac:dyDescent="0.25">
      <c r="A22" s="43"/>
      <c r="B22" s="3">
        <v>1130091</v>
      </c>
      <c r="C22" s="3" t="s">
        <v>34</v>
      </c>
      <c r="D22" s="4">
        <v>45502</v>
      </c>
      <c r="E22" s="29">
        <v>54270</v>
      </c>
      <c r="F22" s="6">
        <v>486662</v>
      </c>
      <c r="G22" s="16">
        <f t="shared" si="0"/>
        <v>8.9674221485166754</v>
      </c>
      <c r="H22" s="7" t="s">
        <v>17</v>
      </c>
      <c r="I22" s="7"/>
      <c r="J22" s="7">
        <v>317285</v>
      </c>
    </row>
    <row r="23" spans="1:10" ht="15" customHeight="1" x14ac:dyDescent="0.25">
      <c r="A23" s="43"/>
      <c r="B23" s="3">
        <v>1130091</v>
      </c>
      <c r="C23" s="3" t="s">
        <v>34</v>
      </c>
      <c r="D23" s="4">
        <v>45535</v>
      </c>
      <c r="E23" s="29">
        <v>54270</v>
      </c>
      <c r="F23" s="6">
        <v>517776</v>
      </c>
      <c r="G23" s="16">
        <f t="shared" si="0"/>
        <v>9.5407407407407412</v>
      </c>
      <c r="H23" s="7" t="s">
        <v>18</v>
      </c>
      <c r="I23" s="7"/>
      <c r="J23" s="7">
        <v>372964</v>
      </c>
    </row>
    <row r="24" spans="1:10" ht="15" customHeight="1" x14ac:dyDescent="0.25">
      <c r="A24" s="43"/>
      <c r="B24" s="3">
        <v>1130091</v>
      </c>
      <c r="C24" s="3" t="s">
        <v>34</v>
      </c>
      <c r="D24" s="4">
        <v>45565</v>
      </c>
      <c r="E24" s="29">
        <v>54270</v>
      </c>
      <c r="F24" s="6">
        <v>542130</v>
      </c>
      <c r="G24" s="16">
        <f t="shared" si="0"/>
        <v>9.989496959646214</v>
      </c>
      <c r="H24" s="7" t="s">
        <v>19</v>
      </c>
      <c r="I24" s="7"/>
      <c r="J24" s="7">
        <v>429353</v>
      </c>
    </row>
    <row r="25" spans="1:10" ht="15" customHeight="1" x14ac:dyDescent="0.25">
      <c r="A25" s="43"/>
      <c r="B25" s="3">
        <v>1130091</v>
      </c>
      <c r="C25" s="3" t="s">
        <v>34</v>
      </c>
      <c r="D25" s="4">
        <v>45592</v>
      </c>
      <c r="E25" s="29">
        <v>54270</v>
      </c>
      <c r="F25" s="6">
        <v>559629</v>
      </c>
      <c r="G25" s="16">
        <f t="shared" si="0"/>
        <v>10.311940298507462</v>
      </c>
      <c r="H25" s="7" t="s">
        <v>20</v>
      </c>
      <c r="I25" s="7"/>
      <c r="J25" s="7">
        <v>489006</v>
      </c>
    </row>
    <row r="26" spans="1:10" ht="15" customHeight="1" x14ac:dyDescent="0.25">
      <c r="A26" s="43"/>
      <c r="B26" s="3">
        <v>1130091</v>
      </c>
      <c r="C26" s="3" t="s">
        <v>34</v>
      </c>
      <c r="D26" s="17">
        <v>45626</v>
      </c>
      <c r="E26" s="29">
        <v>54270</v>
      </c>
      <c r="F26" s="6">
        <v>586045</v>
      </c>
      <c r="G26" s="16">
        <f t="shared" si="0"/>
        <v>10.798691726552423</v>
      </c>
      <c r="H26" s="7" t="s">
        <v>21</v>
      </c>
      <c r="I26" s="7"/>
      <c r="J26" s="7">
        <v>574963</v>
      </c>
    </row>
    <row r="27" spans="1:10" ht="15" customHeight="1" x14ac:dyDescent="0.25">
      <c r="A27" s="49"/>
      <c r="B27" s="8">
        <v>11275641</v>
      </c>
      <c r="C27" s="8" t="s">
        <v>23</v>
      </c>
      <c r="D27" s="9">
        <v>45323</v>
      </c>
      <c r="E27" s="14">
        <v>36</v>
      </c>
      <c r="F27" s="11">
        <v>407</v>
      </c>
      <c r="G27" s="12">
        <f>F27/E27</f>
        <v>11.305555555555555</v>
      </c>
      <c r="H27" s="40" t="s">
        <v>36</v>
      </c>
      <c r="I27" s="13"/>
      <c r="J27" s="13">
        <v>107852</v>
      </c>
    </row>
    <row r="28" spans="1:10" ht="15" customHeight="1" x14ac:dyDescent="0.25">
      <c r="A28" s="49"/>
      <c r="B28" s="8">
        <v>11275641</v>
      </c>
      <c r="C28" s="8" t="s">
        <v>23</v>
      </c>
      <c r="D28" s="9">
        <v>45352</v>
      </c>
      <c r="E28" s="14">
        <v>16</v>
      </c>
      <c r="F28" s="11">
        <v>187</v>
      </c>
      <c r="G28" s="12">
        <f>F28/E28</f>
        <v>11.6875</v>
      </c>
      <c r="H28" s="13" t="s">
        <v>12</v>
      </c>
      <c r="I28" s="13"/>
      <c r="J28" s="13">
        <v>113254</v>
      </c>
    </row>
    <row r="29" spans="1:10" ht="15" customHeight="1" x14ac:dyDescent="0.25">
      <c r="A29" s="49"/>
      <c r="B29" s="8">
        <v>11275641</v>
      </c>
      <c r="C29" s="8" t="s">
        <v>23</v>
      </c>
      <c r="D29" s="9">
        <v>45417</v>
      </c>
      <c r="E29" s="14">
        <v>49</v>
      </c>
      <c r="F29" s="11">
        <v>776</v>
      </c>
      <c r="G29" s="12">
        <f t="shared" ref="G29:G48" si="1">F29/E29</f>
        <v>15.836734693877551</v>
      </c>
      <c r="H29" s="40" t="s">
        <v>35</v>
      </c>
      <c r="I29" s="13"/>
      <c r="J29" s="13">
        <v>154941</v>
      </c>
    </row>
    <row r="30" spans="1:10" ht="15" customHeight="1" x14ac:dyDescent="0.25">
      <c r="A30" s="49"/>
      <c r="B30" s="8">
        <v>11275641</v>
      </c>
      <c r="C30" s="8" t="s">
        <v>23</v>
      </c>
      <c r="D30" s="9">
        <v>45444</v>
      </c>
      <c r="E30" s="14">
        <v>11</v>
      </c>
      <c r="F30" s="11">
        <v>196</v>
      </c>
      <c r="G30" s="12">
        <f t="shared" si="1"/>
        <v>17.818181818181817</v>
      </c>
      <c r="H30" s="13" t="s">
        <v>15</v>
      </c>
      <c r="I30" s="13"/>
      <c r="J30" s="13">
        <v>208549</v>
      </c>
    </row>
    <row r="31" spans="1:10" ht="15" customHeight="1" x14ac:dyDescent="0.25">
      <c r="A31" s="49"/>
      <c r="B31" s="8">
        <v>11275641</v>
      </c>
      <c r="C31" s="8" t="s">
        <v>23</v>
      </c>
      <c r="D31" s="9">
        <v>45474</v>
      </c>
      <c r="E31" s="14">
        <v>61</v>
      </c>
      <c r="F31" s="11">
        <v>1169</v>
      </c>
      <c r="G31" s="12">
        <f t="shared" si="1"/>
        <v>19.16393442622951</v>
      </c>
      <c r="H31" s="13" t="s">
        <v>16</v>
      </c>
      <c r="I31" s="13"/>
      <c r="J31" s="13">
        <v>275413</v>
      </c>
    </row>
    <row r="32" spans="1:10" ht="15" customHeight="1" x14ac:dyDescent="0.25">
      <c r="A32" s="49"/>
      <c r="B32" s="8">
        <v>11275641</v>
      </c>
      <c r="C32" s="8" t="s">
        <v>23</v>
      </c>
      <c r="D32" s="9">
        <v>45505</v>
      </c>
      <c r="E32" s="14">
        <v>7</v>
      </c>
      <c r="F32" s="11">
        <v>167</v>
      </c>
      <c r="G32" s="12">
        <f t="shared" si="1"/>
        <v>23.857142857142858</v>
      </c>
      <c r="H32" s="13" t="s">
        <v>17</v>
      </c>
      <c r="I32" s="13"/>
      <c r="J32" s="13">
        <v>317333</v>
      </c>
    </row>
    <row r="33" spans="1:14" ht="15" customHeight="1" x14ac:dyDescent="0.25">
      <c r="A33" s="49"/>
      <c r="B33" s="8">
        <v>11275641</v>
      </c>
      <c r="C33" s="8" t="s">
        <v>23</v>
      </c>
      <c r="D33" s="9">
        <v>45533</v>
      </c>
      <c r="E33" s="14">
        <v>46</v>
      </c>
      <c r="F33" s="11">
        <v>2444</v>
      </c>
      <c r="G33" s="12">
        <f t="shared" si="1"/>
        <v>53.130434782608695</v>
      </c>
      <c r="H33" s="13" t="s">
        <v>18</v>
      </c>
      <c r="I33" s="13"/>
      <c r="J33" s="13">
        <v>373349</v>
      </c>
    </row>
    <row r="34" spans="1:14" ht="15" customHeight="1" x14ac:dyDescent="0.25">
      <c r="A34" s="49"/>
      <c r="B34" s="8">
        <v>11275641</v>
      </c>
      <c r="C34" s="8" t="s">
        <v>23</v>
      </c>
      <c r="D34" s="9">
        <v>45567</v>
      </c>
      <c r="E34" s="14">
        <v>92</v>
      </c>
      <c r="F34" s="11">
        <v>2453</v>
      </c>
      <c r="G34" s="12">
        <f t="shared" si="1"/>
        <v>26.663043478260871</v>
      </c>
      <c r="H34" s="13" t="s">
        <v>19</v>
      </c>
      <c r="I34" s="13"/>
      <c r="J34" s="13">
        <v>429455</v>
      </c>
    </row>
    <row r="35" spans="1:14" ht="15" customHeight="1" x14ac:dyDescent="0.25">
      <c r="A35" s="49"/>
      <c r="B35" s="8">
        <v>11275641</v>
      </c>
      <c r="C35" s="8" t="s">
        <v>23</v>
      </c>
      <c r="D35" s="9">
        <v>45592</v>
      </c>
      <c r="E35" s="14">
        <v>51</v>
      </c>
      <c r="F35" s="11">
        <v>1392</v>
      </c>
      <c r="G35" s="12">
        <f t="shared" si="1"/>
        <v>27.294117647058822</v>
      </c>
      <c r="H35" s="13" t="s">
        <v>20</v>
      </c>
      <c r="I35" s="13"/>
      <c r="J35" s="13">
        <v>488843</v>
      </c>
      <c r="N35" s="18"/>
    </row>
    <row r="36" spans="1:14" ht="15" customHeight="1" x14ac:dyDescent="0.25">
      <c r="A36" s="49"/>
      <c r="B36" s="8">
        <v>11275641</v>
      </c>
      <c r="C36" s="8" t="s">
        <v>23</v>
      </c>
      <c r="D36" s="15">
        <v>45627</v>
      </c>
      <c r="E36" s="14">
        <v>26</v>
      </c>
      <c r="F36" s="11">
        <v>744</v>
      </c>
      <c r="G36" s="12">
        <f t="shared" si="1"/>
        <v>28.615384615384617</v>
      </c>
      <c r="H36" s="13" t="s">
        <v>21</v>
      </c>
      <c r="I36" s="13"/>
      <c r="J36" s="13">
        <v>575037</v>
      </c>
    </row>
    <row r="37" spans="1:14" ht="15" customHeight="1" x14ac:dyDescent="0.25">
      <c r="A37" s="43">
        <v>5</v>
      </c>
      <c r="B37" s="3">
        <v>12232289</v>
      </c>
      <c r="C37" s="3" t="s">
        <v>22</v>
      </c>
      <c r="D37" s="4">
        <v>45653</v>
      </c>
      <c r="E37" s="5">
        <v>226</v>
      </c>
      <c r="F37" s="6">
        <v>2343</v>
      </c>
      <c r="G37" s="16">
        <f t="shared" si="1"/>
        <v>10.367256637168142</v>
      </c>
      <c r="H37" s="7" t="s">
        <v>10</v>
      </c>
      <c r="I37" s="7"/>
      <c r="J37" s="7">
        <v>110252</v>
      </c>
      <c r="N37" s="18"/>
    </row>
    <row r="38" spans="1:14" ht="15" customHeight="1" x14ac:dyDescent="0.25">
      <c r="A38" s="43"/>
      <c r="B38" s="3">
        <v>12232289</v>
      </c>
      <c r="C38" s="3" t="s">
        <v>22</v>
      </c>
      <c r="D38" s="4">
        <v>45323</v>
      </c>
      <c r="E38" s="5">
        <v>125</v>
      </c>
      <c r="F38" s="6">
        <v>1529</v>
      </c>
      <c r="G38" s="16">
        <f t="shared" si="1"/>
        <v>12.231999999999999</v>
      </c>
      <c r="H38" s="7" t="s">
        <v>11</v>
      </c>
      <c r="I38" s="7"/>
      <c r="J38" s="7">
        <v>111368</v>
      </c>
    </row>
    <row r="39" spans="1:14" ht="15" customHeight="1" x14ac:dyDescent="0.25">
      <c r="A39" s="43"/>
      <c r="B39" s="3">
        <v>12232289</v>
      </c>
      <c r="C39" s="3" t="s">
        <v>22</v>
      </c>
      <c r="D39" s="4">
        <v>45352</v>
      </c>
      <c r="E39" s="5">
        <v>131</v>
      </c>
      <c r="F39" s="6">
        <v>1534</v>
      </c>
      <c r="G39" s="16">
        <f t="shared" si="1"/>
        <v>11.709923664122137</v>
      </c>
      <c r="H39" s="7" t="s">
        <v>12</v>
      </c>
      <c r="I39" s="7"/>
      <c r="J39" s="7">
        <v>112659</v>
      </c>
    </row>
    <row r="40" spans="1:14" ht="15" customHeight="1" x14ac:dyDescent="0.25">
      <c r="A40" s="43"/>
      <c r="B40" s="3">
        <v>12232289</v>
      </c>
      <c r="C40" s="3" t="s">
        <v>22</v>
      </c>
      <c r="D40" s="4">
        <v>45383</v>
      </c>
      <c r="E40" s="5">
        <v>227</v>
      </c>
      <c r="F40" s="6">
        <v>3455</v>
      </c>
      <c r="G40" s="16">
        <f t="shared" si="1"/>
        <v>15.220264317180616</v>
      </c>
      <c r="H40" s="7" t="s">
        <v>13</v>
      </c>
      <c r="I40" s="7"/>
      <c r="J40" s="7">
        <v>113458</v>
      </c>
    </row>
    <row r="41" spans="1:14" ht="15" customHeight="1" x14ac:dyDescent="0.25">
      <c r="A41" s="43"/>
      <c r="B41" s="3">
        <v>12232289</v>
      </c>
      <c r="C41" s="3" t="s">
        <v>22</v>
      </c>
      <c r="D41" s="4">
        <v>45417</v>
      </c>
      <c r="E41" s="5">
        <v>292</v>
      </c>
      <c r="F41" s="6">
        <v>4765</v>
      </c>
      <c r="G41" s="16">
        <f t="shared" si="1"/>
        <v>16.318493150684933</v>
      </c>
      <c r="H41" s="7" t="s">
        <v>14</v>
      </c>
      <c r="I41" s="7"/>
      <c r="J41" s="7">
        <v>155290</v>
      </c>
    </row>
    <row r="42" spans="1:14" ht="15" customHeight="1" x14ac:dyDescent="0.25">
      <c r="A42" s="43"/>
      <c r="B42" s="3">
        <v>12232289</v>
      </c>
      <c r="C42" s="3" t="s">
        <v>22</v>
      </c>
      <c r="D42" s="4">
        <v>45444</v>
      </c>
      <c r="E42" s="5">
        <v>492</v>
      </c>
      <c r="F42" s="6">
        <v>8764</v>
      </c>
      <c r="G42" s="16">
        <f t="shared" si="1"/>
        <v>17.8130081300813</v>
      </c>
      <c r="H42" s="7" t="s">
        <v>15</v>
      </c>
      <c r="I42" s="7"/>
      <c r="J42" s="7">
        <v>208459</v>
      </c>
    </row>
    <row r="43" spans="1:14" ht="15" customHeight="1" x14ac:dyDescent="0.25">
      <c r="A43" s="43"/>
      <c r="B43" s="3">
        <v>12232289</v>
      </c>
      <c r="C43" s="3" t="s">
        <v>22</v>
      </c>
      <c r="D43" s="4">
        <v>45474</v>
      </c>
      <c r="E43" s="5">
        <v>494</v>
      </c>
      <c r="F43" s="6">
        <v>9474</v>
      </c>
      <c r="G43" s="16">
        <f t="shared" si="1"/>
        <v>19.178137651821864</v>
      </c>
      <c r="H43" s="7" t="s">
        <v>16</v>
      </c>
      <c r="I43" s="7"/>
      <c r="J43" s="7">
        <v>274984</v>
      </c>
    </row>
    <row r="44" spans="1:14" ht="15" customHeight="1" x14ac:dyDescent="0.25">
      <c r="A44" s="43"/>
      <c r="B44" s="3">
        <v>12232289</v>
      </c>
      <c r="C44" s="3" t="s">
        <v>22</v>
      </c>
      <c r="D44" s="4" t="s">
        <v>42</v>
      </c>
      <c r="E44" s="5">
        <v>349</v>
      </c>
      <c r="F44" s="6">
        <v>8284</v>
      </c>
      <c r="G44" s="16">
        <f t="shared" si="1"/>
        <v>23.736389684813755</v>
      </c>
      <c r="H44" s="7" t="s">
        <v>17</v>
      </c>
      <c r="I44" s="7"/>
      <c r="J44" s="7">
        <v>317426</v>
      </c>
    </row>
    <row r="45" spans="1:14" ht="15" customHeight="1" x14ac:dyDescent="0.25">
      <c r="A45" s="43"/>
      <c r="B45" s="3">
        <v>12232289</v>
      </c>
      <c r="C45" s="3" t="s">
        <v>22</v>
      </c>
      <c r="D45" s="4">
        <v>45533</v>
      </c>
      <c r="E45" s="5">
        <v>259</v>
      </c>
      <c r="F45" s="6">
        <v>6565</v>
      </c>
      <c r="G45" s="16">
        <f t="shared" si="1"/>
        <v>25.347490347490346</v>
      </c>
      <c r="H45" s="7" t="s">
        <v>18</v>
      </c>
      <c r="I45" s="7"/>
      <c r="J45" s="7">
        <v>373303</v>
      </c>
    </row>
    <row r="46" spans="1:14" ht="15" customHeight="1" x14ac:dyDescent="0.25">
      <c r="A46" s="43"/>
      <c r="B46" s="3">
        <v>12232289</v>
      </c>
      <c r="C46" s="3" t="s">
        <v>22</v>
      </c>
      <c r="D46" s="4">
        <v>45567</v>
      </c>
      <c r="E46" s="5">
        <v>383</v>
      </c>
      <c r="F46" s="6">
        <v>10210</v>
      </c>
      <c r="G46" s="16">
        <f t="shared" si="1"/>
        <v>26.657963446475197</v>
      </c>
      <c r="H46" s="7" t="s">
        <v>19</v>
      </c>
      <c r="I46" s="7"/>
      <c r="J46" s="7">
        <v>429833</v>
      </c>
    </row>
    <row r="47" spans="1:14" ht="15" customHeight="1" x14ac:dyDescent="0.25">
      <c r="A47" s="43"/>
      <c r="B47" s="3">
        <v>12232289</v>
      </c>
      <c r="C47" s="3" t="s">
        <v>22</v>
      </c>
      <c r="D47" s="4">
        <v>45592</v>
      </c>
      <c r="E47" s="5">
        <v>149</v>
      </c>
      <c r="F47" s="6">
        <v>11439</v>
      </c>
      <c r="G47" s="16">
        <f t="shared" si="1"/>
        <v>76.771812080536918</v>
      </c>
      <c r="H47" s="7" t="s">
        <v>20</v>
      </c>
      <c r="I47" s="7"/>
      <c r="J47" s="7">
        <v>488681</v>
      </c>
    </row>
    <row r="48" spans="1:14" ht="15" customHeight="1" x14ac:dyDescent="0.25">
      <c r="A48" s="43"/>
      <c r="B48" s="3">
        <v>12232289</v>
      </c>
      <c r="C48" s="3" t="s">
        <v>22</v>
      </c>
      <c r="D48" s="17">
        <v>45627</v>
      </c>
      <c r="E48" s="5">
        <v>135</v>
      </c>
      <c r="F48" s="6">
        <v>12442</v>
      </c>
      <c r="G48" s="16">
        <f t="shared" si="1"/>
        <v>92.162962962962965</v>
      </c>
      <c r="H48" s="7" t="s">
        <v>21</v>
      </c>
      <c r="I48" s="7"/>
      <c r="J48" s="7">
        <v>575313</v>
      </c>
    </row>
    <row r="49" spans="1:10" ht="31.5" customHeight="1" x14ac:dyDescent="0.25">
      <c r="A49" s="49"/>
      <c r="B49" s="8">
        <v>11180822</v>
      </c>
      <c r="C49" s="8" t="s">
        <v>24</v>
      </c>
      <c r="D49" s="9">
        <v>45383</v>
      </c>
      <c r="E49" s="14">
        <v>263</v>
      </c>
      <c r="F49" s="11">
        <v>4003</v>
      </c>
      <c r="G49" s="19">
        <f t="shared" ref="G49:G54" si="2">F49/E49</f>
        <v>15.220532319391635</v>
      </c>
      <c r="H49" s="41" t="s">
        <v>37</v>
      </c>
      <c r="I49" s="13"/>
      <c r="J49" s="13">
        <v>112584</v>
      </c>
    </row>
    <row r="50" spans="1:10" ht="31.5" customHeight="1" x14ac:dyDescent="0.25">
      <c r="A50" s="49"/>
      <c r="B50" s="8">
        <v>11180822</v>
      </c>
      <c r="C50" s="8" t="s">
        <v>24</v>
      </c>
      <c r="D50" s="9">
        <v>45592</v>
      </c>
      <c r="E50" s="14">
        <v>5</v>
      </c>
      <c r="F50" s="11">
        <v>137</v>
      </c>
      <c r="G50" s="19">
        <f t="shared" si="2"/>
        <v>27.4</v>
      </c>
      <c r="H50" s="41" t="s">
        <v>38</v>
      </c>
      <c r="I50" s="13"/>
      <c r="J50" s="13">
        <v>488866</v>
      </c>
    </row>
    <row r="51" spans="1:10" ht="15" customHeight="1" x14ac:dyDescent="0.25">
      <c r="A51" s="49"/>
      <c r="B51" s="8">
        <v>11180822</v>
      </c>
      <c r="C51" s="8" t="s">
        <v>24</v>
      </c>
      <c r="D51" s="15">
        <v>45627</v>
      </c>
      <c r="E51" s="14">
        <v>104</v>
      </c>
      <c r="F51" s="11">
        <v>2974</v>
      </c>
      <c r="G51" s="19">
        <f t="shared" si="2"/>
        <v>28.596153846153847</v>
      </c>
      <c r="H51" s="13" t="s">
        <v>21</v>
      </c>
      <c r="I51" s="13"/>
      <c r="J51" s="13">
        <v>575004</v>
      </c>
    </row>
    <row r="52" spans="1:10" ht="15" customHeight="1" x14ac:dyDescent="0.25">
      <c r="A52" s="43">
        <v>7</v>
      </c>
      <c r="B52" s="3">
        <v>5031241</v>
      </c>
      <c r="C52" s="3" t="s">
        <v>25</v>
      </c>
      <c r="D52" s="17">
        <v>45653</v>
      </c>
      <c r="E52" s="5">
        <v>4</v>
      </c>
      <c r="F52" s="6">
        <v>1673</v>
      </c>
      <c r="G52" s="16">
        <f t="shared" si="2"/>
        <v>418.25</v>
      </c>
      <c r="H52" s="7" t="s">
        <v>10</v>
      </c>
      <c r="I52" s="7"/>
      <c r="J52" s="7">
        <v>110258</v>
      </c>
    </row>
    <row r="53" spans="1:10" ht="15" customHeight="1" x14ac:dyDescent="0.25">
      <c r="A53" s="43"/>
      <c r="B53" s="3">
        <v>5031241</v>
      </c>
      <c r="C53" s="3" t="s">
        <v>25</v>
      </c>
      <c r="D53" s="4">
        <v>45323</v>
      </c>
      <c r="E53" s="5">
        <v>8</v>
      </c>
      <c r="F53" s="6">
        <v>1730</v>
      </c>
      <c r="G53" s="16">
        <f t="shared" si="2"/>
        <v>216.25</v>
      </c>
      <c r="H53" s="7" t="s">
        <v>11</v>
      </c>
      <c r="I53" s="7"/>
      <c r="J53" s="7">
        <v>113589</v>
      </c>
    </row>
    <row r="54" spans="1:10" ht="15" customHeight="1" x14ac:dyDescent="0.25">
      <c r="A54" s="43"/>
      <c r="B54" s="3">
        <v>5031241</v>
      </c>
      <c r="C54" s="3" t="s">
        <v>25</v>
      </c>
      <c r="D54" s="4">
        <v>45352</v>
      </c>
      <c r="E54" s="5">
        <v>3</v>
      </c>
      <c r="F54" s="6">
        <v>1667</v>
      </c>
      <c r="G54" s="16">
        <f t="shared" si="2"/>
        <v>555.66666666666663</v>
      </c>
      <c r="H54" s="7" t="s">
        <v>12</v>
      </c>
      <c r="I54" s="7"/>
      <c r="J54" s="7">
        <v>114568</v>
      </c>
    </row>
    <row r="55" spans="1:10" ht="15" customHeight="1" x14ac:dyDescent="0.25">
      <c r="A55" s="43"/>
      <c r="B55" s="3">
        <v>5031241</v>
      </c>
      <c r="C55" s="3" t="s">
        <v>25</v>
      </c>
      <c r="D55" s="4">
        <v>45417</v>
      </c>
      <c r="E55" s="5">
        <v>45</v>
      </c>
      <c r="F55" s="6">
        <v>2340</v>
      </c>
      <c r="G55" s="16">
        <f t="shared" ref="G55:G62" si="3">F55/E55</f>
        <v>52</v>
      </c>
      <c r="H55" s="42" t="s">
        <v>35</v>
      </c>
      <c r="I55" s="7"/>
      <c r="J55" s="7">
        <v>154915</v>
      </c>
    </row>
    <row r="56" spans="1:10" ht="15" customHeight="1" x14ac:dyDescent="0.25">
      <c r="A56" s="43"/>
      <c r="B56" s="3">
        <v>5031241</v>
      </c>
      <c r="C56" s="3" t="s">
        <v>25</v>
      </c>
      <c r="D56" s="4">
        <v>45444</v>
      </c>
      <c r="E56" s="5">
        <v>20</v>
      </c>
      <c r="F56" s="6">
        <v>1988</v>
      </c>
      <c r="G56" s="16">
        <f t="shared" si="3"/>
        <v>99.4</v>
      </c>
      <c r="H56" s="7" t="s">
        <v>15</v>
      </c>
      <c r="I56" s="7"/>
      <c r="J56" s="7">
        <v>208593</v>
      </c>
    </row>
    <row r="57" spans="1:10" ht="15" customHeight="1" x14ac:dyDescent="0.25">
      <c r="A57" s="43"/>
      <c r="B57" s="3">
        <v>5031241</v>
      </c>
      <c r="C57" s="3" t="s">
        <v>25</v>
      </c>
      <c r="D57" s="4">
        <v>45474</v>
      </c>
      <c r="E57" s="5">
        <v>92</v>
      </c>
      <c r="F57" s="6">
        <v>3396</v>
      </c>
      <c r="G57" s="16">
        <f t="shared" si="3"/>
        <v>36.913043478260867</v>
      </c>
      <c r="H57" s="7" t="s">
        <v>16</v>
      </c>
      <c r="I57" s="7"/>
      <c r="J57" s="7">
        <v>275446</v>
      </c>
    </row>
    <row r="58" spans="1:10" ht="15" customHeight="1" x14ac:dyDescent="0.25">
      <c r="A58" s="43"/>
      <c r="B58" s="3">
        <v>5031241</v>
      </c>
      <c r="C58" s="3" t="s">
        <v>25</v>
      </c>
      <c r="D58" s="4">
        <v>45505</v>
      </c>
      <c r="E58" s="5">
        <v>60</v>
      </c>
      <c r="F58" s="6">
        <v>3055</v>
      </c>
      <c r="G58" s="16">
        <f t="shared" si="3"/>
        <v>50.916666666666664</v>
      </c>
      <c r="H58" s="7" t="s">
        <v>17</v>
      </c>
      <c r="I58" s="7"/>
      <c r="J58" s="7">
        <v>317308</v>
      </c>
    </row>
    <row r="59" spans="1:10" ht="15" customHeight="1" x14ac:dyDescent="0.25">
      <c r="A59" s="43"/>
      <c r="B59" s="3">
        <v>5031241</v>
      </c>
      <c r="C59" s="3" t="s">
        <v>25</v>
      </c>
      <c r="D59" s="4">
        <v>45533</v>
      </c>
      <c r="E59" s="5">
        <v>51</v>
      </c>
      <c r="F59" s="6">
        <v>2925</v>
      </c>
      <c r="G59" s="16">
        <f t="shared" si="3"/>
        <v>57.352941176470587</v>
      </c>
      <c r="H59" s="7" t="s">
        <v>18</v>
      </c>
      <c r="I59" s="7"/>
      <c r="J59" s="7">
        <v>373077</v>
      </c>
    </row>
    <row r="60" spans="1:10" ht="15" customHeight="1" x14ac:dyDescent="0.25">
      <c r="A60" s="43"/>
      <c r="B60" s="3">
        <v>5031241</v>
      </c>
      <c r="C60" s="3" t="s">
        <v>25</v>
      </c>
      <c r="D60" s="4">
        <v>45567</v>
      </c>
      <c r="E60" s="5">
        <v>30</v>
      </c>
      <c r="F60" s="6">
        <v>2431</v>
      </c>
      <c r="G60" s="16">
        <f t="shared" si="3"/>
        <v>81.033333333333331</v>
      </c>
      <c r="H60" s="7" t="s">
        <v>19</v>
      </c>
      <c r="I60" s="7"/>
      <c r="J60" s="7">
        <v>429411</v>
      </c>
    </row>
    <row r="61" spans="1:10" ht="15" customHeight="1" x14ac:dyDescent="0.25">
      <c r="A61" s="43"/>
      <c r="B61" s="3">
        <v>5031241</v>
      </c>
      <c r="C61" s="3" t="s">
        <v>25</v>
      </c>
      <c r="D61" s="4">
        <v>45592</v>
      </c>
      <c r="E61" s="5">
        <v>26</v>
      </c>
      <c r="F61" s="6">
        <v>2341</v>
      </c>
      <c r="G61" s="16">
        <f t="shared" si="3"/>
        <v>90.038461538461533</v>
      </c>
      <c r="H61" s="7" t="s">
        <v>20</v>
      </c>
      <c r="I61" s="7"/>
      <c r="J61" s="7">
        <v>488982</v>
      </c>
    </row>
    <row r="62" spans="1:10" ht="15" customHeight="1" x14ac:dyDescent="0.25">
      <c r="A62" s="43"/>
      <c r="B62" s="3">
        <v>5031241</v>
      </c>
      <c r="C62" s="3" t="s">
        <v>25</v>
      </c>
      <c r="D62" s="4">
        <v>45627</v>
      </c>
      <c r="E62" s="5">
        <v>8</v>
      </c>
      <c r="F62" s="6">
        <v>1861</v>
      </c>
      <c r="G62" s="16">
        <f t="shared" si="3"/>
        <v>232.625</v>
      </c>
      <c r="H62" s="7" t="s">
        <v>21</v>
      </c>
      <c r="I62" s="7"/>
      <c r="J62" s="7">
        <v>574984</v>
      </c>
    </row>
    <row r="63" spans="1:10" ht="15" customHeight="1" x14ac:dyDescent="0.25">
      <c r="A63" s="49">
        <v>10</v>
      </c>
      <c r="B63" s="8">
        <v>11805678</v>
      </c>
      <c r="C63" s="20" t="s">
        <v>26</v>
      </c>
      <c r="D63" s="9">
        <v>45653</v>
      </c>
      <c r="E63" s="14">
        <v>26</v>
      </c>
      <c r="F63" s="11">
        <v>411</v>
      </c>
      <c r="G63" s="19">
        <f t="shared" ref="G63:G109" si="4">F63/E63</f>
        <v>15.807692307692308</v>
      </c>
      <c r="H63" s="13" t="s">
        <v>10</v>
      </c>
      <c r="I63" s="13"/>
      <c r="J63" s="13">
        <v>110598</v>
      </c>
    </row>
    <row r="64" spans="1:10" ht="15" customHeight="1" x14ac:dyDescent="0.25">
      <c r="A64" s="49"/>
      <c r="B64" s="8">
        <v>11805678</v>
      </c>
      <c r="C64" s="20" t="s">
        <v>26</v>
      </c>
      <c r="D64" s="9">
        <v>45323</v>
      </c>
      <c r="E64" s="14">
        <v>21</v>
      </c>
      <c r="F64" s="11">
        <v>398</v>
      </c>
      <c r="G64" s="19">
        <f t="shared" si="4"/>
        <v>18.952380952380953</v>
      </c>
      <c r="H64" s="13" t="s">
        <v>11</v>
      </c>
      <c r="I64" s="13"/>
      <c r="J64" s="13">
        <v>112358</v>
      </c>
    </row>
    <row r="65" spans="1:10" ht="15" customHeight="1" x14ac:dyDescent="0.25">
      <c r="A65" s="49"/>
      <c r="B65" s="8">
        <v>11805678</v>
      </c>
      <c r="C65" s="20" t="s">
        <v>26</v>
      </c>
      <c r="D65" s="9">
        <v>45352</v>
      </c>
      <c r="E65" s="14">
        <v>20</v>
      </c>
      <c r="F65" s="11">
        <v>462</v>
      </c>
      <c r="G65" s="19">
        <f t="shared" si="4"/>
        <v>23.1</v>
      </c>
      <c r="H65" s="13" t="s">
        <v>12</v>
      </c>
      <c r="I65" s="13"/>
      <c r="J65" s="13">
        <v>113458</v>
      </c>
    </row>
    <row r="66" spans="1:10" ht="15" customHeight="1" x14ac:dyDescent="0.25">
      <c r="A66" s="49"/>
      <c r="B66" s="8">
        <v>11805678</v>
      </c>
      <c r="C66" s="20" t="s">
        <v>26</v>
      </c>
      <c r="D66" s="9">
        <v>45383</v>
      </c>
      <c r="E66" s="14">
        <v>15</v>
      </c>
      <c r="F66" s="11">
        <v>456</v>
      </c>
      <c r="G66" s="19">
        <f t="shared" si="4"/>
        <v>30.4</v>
      </c>
      <c r="H66" s="13" t="s">
        <v>13</v>
      </c>
      <c r="I66" s="13"/>
      <c r="J66" s="13">
        <v>114582</v>
      </c>
    </row>
    <row r="67" spans="1:10" ht="15" customHeight="1" x14ac:dyDescent="0.25">
      <c r="A67" s="49"/>
      <c r="B67" s="8">
        <v>11805678</v>
      </c>
      <c r="C67" s="20" t="s">
        <v>26</v>
      </c>
      <c r="D67" s="9">
        <v>45417</v>
      </c>
      <c r="E67" s="14">
        <v>22</v>
      </c>
      <c r="F67" s="11">
        <v>586</v>
      </c>
      <c r="G67" s="19">
        <f t="shared" si="4"/>
        <v>26.636363636363637</v>
      </c>
      <c r="H67" s="13" t="s">
        <v>14</v>
      </c>
      <c r="I67" s="13"/>
      <c r="J67" s="13">
        <v>155313</v>
      </c>
    </row>
    <row r="68" spans="1:10" ht="15" customHeight="1" x14ac:dyDescent="0.25">
      <c r="A68" s="49"/>
      <c r="B68" s="8">
        <v>11805678</v>
      </c>
      <c r="C68" s="20" t="s">
        <v>26</v>
      </c>
      <c r="D68" s="9">
        <v>45444</v>
      </c>
      <c r="E68" s="14">
        <v>22</v>
      </c>
      <c r="F68" s="11">
        <v>620</v>
      </c>
      <c r="G68" s="19">
        <f t="shared" si="4"/>
        <v>28.181818181818183</v>
      </c>
      <c r="H68" s="13" t="s">
        <v>15</v>
      </c>
      <c r="I68" s="13"/>
      <c r="J68" s="13">
        <v>208313</v>
      </c>
    </row>
    <row r="69" spans="1:10" ht="15" customHeight="1" x14ac:dyDescent="0.25">
      <c r="A69" s="49"/>
      <c r="B69" s="8">
        <v>11805678</v>
      </c>
      <c r="C69" s="20" t="s">
        <v>26</v>
      </c>
      <c r="D69" s="9">
        <v>45474</v>
      </c>
      <c r="E69" s="14">
        <v>28</v>
      </c>
      <c r="F69" s="11">
        <v>764</v>
      </c>
      <c r="G69" s="19">
        <f t="shared" si="4"/>
        <v>27.285714285714285</v>
      </c>
      <c r="H69" s="13" t="s">
        <v>16</v>
      </c>
      <c r="I69" s="13"/>
      <c r="J69" s="13">
        <v>275077</v>
      </c>
    </row>
    <row r="70" spans="1:10" ht="15" customHeight="1" x14ac:dyDescent="0.25">
      <c r="A70" s="49"/>
      <c r="B70" s="8">
        <v>11805678</v>
      </c>
      <c r="C70" s="20" t="s">
        <v>26</v>
      </c>
      <c r="D70" s="9">
        <v>45505</v>
      </c>
      <c r="E70" s="14">
        <v>33</v>
      </c>
      <c r="F70" s="11">
        <v>1011</v>
      </c>
      <c r="G70" s="19">
        <f t="shared" si="4"/>
        <v>30.636363636363637</v>
      </c>
      <c r="H70" s="13" t="s">
        <v>17</v>
      </c>
      <c r="I70" s="13"/>
      <c r="J70" s="13">
        <v>317419</v>
      </c>
    </row>
    <row r="71" spans="1:10" ht="15" customHeight="1" x14ac:dyDescent="0.25">
      <c r="A71" s="49"/>
      <c r="B71" s="8">
        <v>11805678</v>
      </c>
      <c r="C71" s="20" t="s">
        <v>26</v>
      </c>
      <c r="D71" s="9">
        <v>45533</v>
      </c>
      <c r="E71" s="14">
        <v>21</v>
      </c>
      <c r="F71" s="11">
        <v>760</v>
      </c>
      <c r="G71" s="19">
        <f t="shared" si="4"/>
        <v>36.19047619047619</v>
      </c>
      <c r="H71" s="13" t="s">
        <v>18</v>
      </c>
      <c r="I71" s="13"/>
      <c r="J71" s="13">
        <v>373278</v>
      </c>
    </row>
    <row r="72" spans="1:10" ht="15" customHeight="1" x14ac:dyDescent="0.25">
      <c r="A72" s="49"/>
      <c r="B72" s="8">
        <v>11805678</v>
      </c>
      <c r="C72" s="20" t="s">
        <v>26</v>
      </c>
      <c r="D72" s="9">
        <v>45567</v>
      </c>
      <c r="E72" s="14">
        <v>31</v>
      </c>
      <c r="F72" s="11">
        <v>1054</v>
      </c>
      <c r="G72" s="19">
        <f t="shared" si="4"/>
        <v>34</v>
      </c>
      <c r="H72" s="13" t="s">
        <v>19</v>
      </c>
      <c r="I72" s="13"/>
      <c r="J72" s="13">
        <v>429825</v>
      </c>
    </row>
    <row r="73" spans="1:10" ht="15" customHeight="1" x14ac:dyDescent="0.25">
      <c r="A73" s="49"/>
      <c r="B73" s="8">
        <v>11805678</v>
      </c>
      <c r="C73" s="20" t="s">
        <v>26</v>
      </c>
      <c r="D73" s="9">
        <v>45592</v>
      </c>
      <c r="E73" s="14">
        <v>32</v>
      </c>
      <c r="F73" s="11">
        <v>1101</v>
      </c>
      <c r="G73" s="19">
        <f t="shared" si="4"/>
        <v>34.40625</v>
      </c>
      <c r="H73" s="13" t="s">
        <v>20</v>
      </c>
      <c r="I73" s="13"/>
      <c r="J73" s="13">
        <v>488706</v>
      </c>
    </row>
    <row r="74" spans="1:10" ht="15" customHeight="1" x14ac:dyDescent="0.25">
      <c r="A74" s="49"/>
      <c r="B74" s="8">
        <v>11805678</v>
      </c>
      <c r="C74" s="20" t="s">
        <v>26</v>
      </c>
      <c r="D74" s="15">
        <v>45627</v>
      </c>
      <c r="E74" s="14">
        <v>52</v>
      </c>
      <c r="F74" s="11">
        <v>1715</v>
      </c>
      <c r="G74" s="19">
        <f t="shared" si="4"/>
        <v>32.980769230769234</v>
      </c>
      <c r="H74" s="13" t="s">
        <v>21</v>
      </c>
      <c r="I74" s="13"/>
      <c r="J74" s="13">
        <v>575280</v>
      </c>
    </row>
    <row r="75" spans="1:10" ht="15" customHeight="1" x14ac:dyDescent="0.25">
      <c r="A75" s="43">
        <v>11</v>
      </c>
      <c r="B75" s="3">
        <v>11788737</v>
      </c>
      <c r="C75" s="21" t="s">
        <v>27</v>
      </c>
      <c r="D75" s="4">
        <v>45653</v>
      </c>
      <c r="E75" s="5">
        <v>12</v>
      </c>
      <c r="F75" s="6">
        <v>936</v>
      </c>
      <c r="G75" s="16">
        <f t="shared" si="4"/>
        <v>78</v>
      </c>
      <c r="H75" s="7" t="s">
        <v>10</v>
      </c>
      <c r="I75" s="7"/>
      <c r="J75" s="7">
        <v>110254</v>
      </c>
    </row>
    <row r="76" spans="1:10" ht="15" customHeight="1" x14ac:dyDescent="0.25">
      <c r="A76" s="43"/>
      <c r="B76" s="3">
        <v>11788737</v>
      </c>
      <c r="C76" s="21" t="s">
        <v>27</v>
      </c>
      <c r="D76" s="4">
        <v>45323</v>
      </c>
      <c r="E76" s="5">
        <v>18</v>
      </c>
      <c r="F76" s="6">
        <v>1311</v>
      </c>
      <c r="G76" s="16">
        <f t="shared" si="4"/>
        <v>72.833333333333329</v>
      </c>
      <c r="H76" s="7" t="s">
        <v>11</v>
      </c>
      <c r="I76" s="7"/>
      <c r="J76" s="7">
        <v>111562</v>
      </c>
    </row>
    <row r="77" spans="1:10" ht="15" customHeight="1" x14ac:dyDescent="0.25">
      <c r="A77" s="43"/>
      <c r="B77" s="3">
        <v>11788737</v>
      </c>
      <c r="C77" s="21" t="s">
        <v>27</v>
      </c>
      <c r="D77" s="4">
        <v>45352</v>
      </c>
      <c r="E77" s="5">
        <v>12</v>
      </c>
      <c r="F77" s="6">
        <v>1232</v>
      </c>
      <c r="G77" s="16">
        <f t="shared" si="4"/>
        <v>102.66666666666667</v>
      </c>
      <c r="H77" s="7" t="s">
        <v>12</v>
      </c>
      <c r="I77" s="7"/>
      <c r="J77" s="7">
        <v>113785</v>
      </c>
    </row>
    <row r="78" spans="1:10" ht="15" customHeight="1" x14ac:dyDescent="0.25">
      <c r="A78" s="43"/>
      <c r="B78" s="3">
        <v>11788737</v>
      </c>
      <c r="C78" s="21" t="s">
        <v>27</v>
      </c>
      <c r="D78" s="4">
        <v>45383</v>
      </c>
      <c r="E78" s="5">
        <v>18</v>
      </c>
      <c r="F78" s="6">
        <v>1366</v>
      </c>
      <c r="G78" s="16">
        <f t="shared" si="4"/>
        <v>75.888888888888886</v>
      </c>
      <c r="H78" s="7" t="s">
        <v>13</v>
      </c>
      <c r="I78" s="7"/>
      <c r="J78" s="7">
        <v>114582</v>
      </c>
    </row>
    <row r="79" spans="1:10" ht="15" customHeight="1" x14ac:dyDescent="0.25">
      <c r="A79" s="43"/>
      <c r="B79" s="3">
        <v>11788737</v>
      </c>
      <c r="C79" s="21" t="s">
        <v>27</v>
      </c>
      <c r="D79" s="4">
        <v>45417</v>
      </c>
      <c r="E79" s="5">
        <v>43</v>
      </c>
      <c r="F79" s="6">
        <v>1793</v>
      </c>
      <c r="G79" s="16">
        <f t="shared" si="4"/>
        <v>41.697674418604649</v>
      </c>
      <c r="H79" s="7" t="s">
        <v>14</v>
      </c>
      <c r="I79" s="7"/>
      <c r="J79" s="7">
        <v>155343</v>
      </c>
    </row>
    <row r="80" spans="1:10" ht="15" customHeight="1" x14ac:dyDescent="0.25">
      <c r="A80" s="43"/>
      <c r="B80" s="3">
        <v>11788737</v>
      </c>
      <c r="C80" s="21" t="s">
        <v>27</v>
      </c>
      <c r="D80" s="4">
        <v>45444</v>
      </c>
      <c r="E80" s="5">
        <v>22</v>
      </c>
      <c r="F80" s="6">
        <v>1484</v>
      </c>
      <c r="G80" s="16">
        <f t="shared" si="4"/>
        <v>67.454545454545453</v>
      </c>
      <c r="H80" s="7" t="s">
        <v>15</v>
      </c>
      <c r="I80" s="7"/>
      <c r="J80" s="7">
        <v>208339</v>
      </c>
    </row>
    <row r="81" spans="1:10" ht="15" customHeight="1" x14ac:dyDescent="0.25">
      <c r="A81" s="43"/>
      <c r="B81" s="3">
        <v>11788737</v>
      </c>
      <c r="C81" s="21" t="s">
        <v>27</v>
      </c>
      <c r="D81" s="4">
        <v>45474</v>
      </c>
      <c r="E81" s="5">
        <v>64</v>
      </c>
      <c r="F81" s="6">
        <v>2318</v>
      </c>
      <c r="G81" s="16">
        <f t="shared" si="4"/>
        <v>36.21875</v>
      </c>
      <c r="H81" s="7" t="s">
        <v>16</v>
      </c>
      <c r="I81" s="7"/>
      <c r="J81" s="7">
        <v>275137</v>
      </c>
    </row>
    <row r="82" spans="1:10" ht="15" customHeight="1" x14ac:dyDescent="0.25">
      <c r="A82" s="43"/>
      <c r="B82" s="3">
        <v>11788737</v>
      </c>
      <c r="C82" s="21" t="s">
        <v>27</v>
      </c>
      <c r="D82" s="4">
        <v>45505</v>
      </c>
      <c r="E82" s="5">
        <v>10</v>
      </c>
      <c r="F82" s="6">
        <v>1329</v>
      </c>
      <c r="G82" s="16">
        <f t="shared" si="4"/>
        <v>132.9</v>
      </c>
      <c r="H82" s="7" t="s">
        <v>17</v>
      </c>
      <c r="I82" s="7"/>
      <c r="J82" s="7">
        <v>317404</v>
      </c>
    </row>
    <row r="83" spans="1:10" ht="15" customHeight="1" x14ac:dyDescent="0.25">
      <c r="A83" s="43"/>
      <c r="B83" s="3">
        <v>11788737</v>
      </c>
      <c r="C83" s="21" t="s">
        <v>27</v>
      </c>
      <c r="D83" s="4">
        <v>45533</v>
      </c>
      <c r="E83" s="5">
        <v>7</v>
      </c>
      <c r="F83" s="6">
        <v>1269</v>
      </c>
      <c r="G83" s="16">
        <f t="shared" si="4"/>
        <v>181.28571428571428</v>
      </c>
      <c r="H83" s="7" t="s">
        <v>18</v>
      </c>
      <c r="I83" s="7"/>
      <c r="J83" s="7">
        <v>373244</v>
      </c>
    </row>
    <row r="84" spans="1:10" ht="15" customHeight="1" x14ac:dyDescent="0.25">
      <c r="A84" s="43"/>
      <c r="B84" s="3">
        <v>11788737</v>
      </c>
      <c r="C84" s="21" t="s">
        <v>27</v>
      </c>
      <c r="D84" s="4">
        <v>45567</v>
      </c>
      <c r="E84" s="5">
        <v>16</v>
      </c>
      <c r="F84" s="6">
        <v>1518</v>
      </c>
      <c r="G84" s="16">
        <f t="shared" si="4"/>
        <v>94.875</v>
      </c>
      <c r="H84" s="7" t="s">
        <v>19</v>
      </c>
      <c r="I84" s="7"/>
      <c r="J84" s="7">
        <v>429814</v>
      </c>
    </row>
    <row r="85" spans="1:10" ht="15" customHeight="1" x14ac:dyDescent="0.25">
      <c r="A85" s="43"/>
      <c r="B85" s="3">
        <v>11788737</v>
      </c>
      <c r="C85" s="21" t="s">
        <v>27</v>
      </c>
      <c r="D85" s="4">
        <v>45592</v>
      </c>
      <c r="E85" s="5">
        <v>19</v>
      </c>
      <c r="F85" s="6">
        <v>1611</v>
      </c>
      <c r="G85" s="16">
        <f t="shared" si="4"/>
        <v>84.78947368421052</v>
      </c>
      <c r="H85" s="7" t="s">
        <v>20</v>
      </c>
      <c r="I85" s="7"/>
      <c r="J85" s="7">
        <v>488720</v>
      </c>
    </row>
    <row r="86" spans="1:10" ht="15" customHeight="1" x14ac:dyDescent="0.25">
      <c r="A86" s="43"/>
      <c r="B86" s="3">
        <v>11788737</v>
      </c>
      <c r="C86" s="21" t="s">
        <v>27</v>
      </c>
      <c r="D86" s="17">
        <v>45627</v>
      </c>
      <c r="E86" s="5">
        <v>8</v>
      </c>
      <c r="F86" s="6">
        <v>1320</v>
      </c>
      <c r="G86" s="16">
        <f t="shared" si="4"/>
        <v>165</v>
      </c>
      <c r="H86" s="7" t="s">
        <v>21</v>
      </c>
      <c r="I86" s="7"/>
      <c r="J86" s="7">
        <v>575243</v>
      </c>
    </row>
    <row r="87" spans="1:10" ht="15" customHeight="1" x14ac:dyDescent="0.25">
      <c r="A87" s="49">
        <v>12</v>
      </c>
      <c r="B87" s="8">
        <v>11418126</v>
      </c>
      <c r="C87" s="20" t="s">
        <v>28</v>
      </c>
      <c r="D87" s="9">
        <v>45653</v>
      </c>
      <c r="E87" s="22">
        <v>127</v>
      </c>
      <c r="F87" s="23">
        <v>1391</v>
      </c>
      <c r="G87" s="24">
        <f t="shared" si="4"/>
        <v>10.952755905511811</v>
      </c>
      <c r="H87" s="13" t="s">
        <v>10</v>
      </c>
      <c r="I87" s="13"/>
      <c r="J87" s="13">
        <v>110582</v>
      </c>
    </row>
    <row r="88" spans="1:10" ht="15" customHeight="1" x14ac:dyDescent="0.25">
      <c r="A88" s="49"/>
      <c r="B88" s="8">
        <v>11418126</v>
      </c>
      <c r="C88" s="20" t="s">
        <v>28</v>
      </c>
      <c r="D88" s="9">
        <v>45323</v>
      </c>
      <c r="E88" s="22">
        <v>82</v>
      </c>
      <c r="F88" s="23">
        <v>1077</v>
      </c>
      <c r="G88" s="24">
        <f t="shared" si="4"/>
        <v>13.134146341463415</v>
      </c>
      <c r="H88" s="13" t="s">
        <v>11</v>
      </c>
      <c r="I88" s="13"/>
      <c r="J88" s="13">
        <v>110988</v>
      </c>
    </row>
    <row r="89" spans="1:10" ht="15" customHeight="1" x14ac:dyDescent="0.25">
      <c r="A89" s="49"/>
      <c r="B89" s="8">
        <v>11418126</v>
      </c>
      <c r="C89" s="20" t="s">
        <v>28</v>
      </c>
      <c r="D89" s="9">
        <v>45352</v>
      </c>
      <c r="E89" s="22">
        <v>147</v>
      </c>
      <c r="F89" s="23">
        <v>1795</v>
      </c>
      <c r="G89" s="24">
        <f t="shared" si="4"/>
        <v>12.210884353741497</v>
      </c>
      <c r="H89" s="13" t="s">
        <v>12</v>
      </c>
      <c r="I89" s="13"/>
      <c r="J89" s="13">
        <v>112365</v>
      </c>
    </row>
    <row r="90" spans="1:10" ht="15" customHeight="1" x14ac:dyDescent="0.25">
      <c r="A90" s="49"/>
      <c r="B90" s="8">
        <v>11418126</v>
      </c>
      <c r="C90" s="20" t="s">
        <v>28</v>
      </c>
      <c r="D90" s="9">
        <v>45383</v>
      </c>
      <c r="E90" s="22">
        <v>130</v>
      </c>
      <c r="F90" s="23">
        <v>2053</v>
      </c>
      <c r="G90" s="24">
        <f t="shared" si="4"/>
        <v>15.792307692307693</v>
      </c>
      <c r="H90" s="13" t="s">
        <v>13</v>
      </c>
      <c r="I90" s="13"/>
      <c r="J90" s="13">
        <v>114558</v>
      </c>
    </row>
    <row r="91" spans="1:10" ht="15" customHeight="1" x14ac:dyDescent="0.25">
      <c r="A91" s="49"/>
      <c r="B91" s="8">
        <v>11418126</v>
      </c>
      <c r="C91" s="20" t="s">
        <v>28</v>
      </c>
      <c r="D91" s="9">
        <v>45417</v>
      </c>
      <c r="E91" s="22">
        <v>220</v>
      </c>
      <c r="F91" s="23">
        <v>3663</v>
      </c>
      <c r="G91" s="24">
        <f t="shared" si="4"/>
        <v>16.649999999999999</v>
      </c>
      <c r="H91" s="13" t="s">
        <v>14</v>
      </c>
      <c r="I91" s="13"/>
      <c r="J91" s="13">
        <v>154958</v>
      </c>
    </row>
    <row r="92" spans="1:10" ht="15" customHeight="1" x14ac:dyDescent="0.25">
      <c r="A92" s="49"/>
      <c r="B92" s="8">
        <v>11418126</v>
      </c>
      <c r="C92" s="20" t="s">
        <v>28</v>
      </c>
      <c r="D92" s="9">
        <v>45444</v>
      </c>
      <c r="E92" s="22">
        <v>61</v>
      </c>
      <c r="F92" s="23">
        <v>1161</v>
      </c>
      <c r="G92" s="24">
        <f t="shared" si="4"/>
        <v>19.032786885245901</v>
      </c>
      <c r="H92" s="13" t="s">
        <v>15</v>
      </c>
      <c r="I92" s="13"/>
      <c r="J92" s="13">
        <v>208520</v>
      </c>
    </row>
    <row r="93" spans="1:10" ht="15" customHeight="1" x14ac:dyDescent="0.25">
      <c r="A93" s="49"/>
      <c r="B93" s="8">
        <v>11418126</v>
      </c>
      <c r="C93" s="20" t="s">
        <v>28</v>
      </c>
      <c r="D93" s="9">
        <v>45474</v>
      </c>
      <c r="E93" s="22">
        <v>176</v>
      </c>
      <c r="F93" s="23">
        <v>3449</v>
      </c>
      <c r="G93" s="24">
        <f t="shared" si="4"/>
        <v>19.59659090909091</v>
      </c>
      <c r="H93" s="13" t="s">
        <v>16</v>
      </c>
      <c r="I93" s="13"/>
      <c r="J93" s="13">
        <v>275381</v>
      </c>
    </row>
    <row r="94" spans="1:10" ht="15" customHeight="1" x14ac:dyDescent="0.25">
      <c r="A94" s="49"/>
      <c r="B94" s="8">
        <v>11418126</v>
      </c>
      <c r="C94" s="20" t="s">
        <v>28</v>
      </c>
      <c r="D94" s="9">
        <v>45505</v>
      </c>
      <c r="E94" s="22">
        <v>259</v>
      </c>
      <c r="F94" s="23">
        <v>6221</v>
      </c>
      <c r="G94" s="24">
        <f t="shared" si="4"/>
        <v>24.019305019305019</v>
      </c>
      <c r="H94" s="13" t="s">
        <v>17</v>
      </c>
      <c r="I94" s="13"/>
      <c r="J94" s="13">
        <v>317345</v>
      </c>
    </row>
    <row r="95" spans="1:10" ht="15" customHeight="1" x14ac:dyDescent="0.25">
      <c r="A95" s="49"/>
      <c r="B95" s="8">
        <v>11418126</v>
      </c>
      <c r="C95" s="20" t="s">
        <v>28</v>
      </c>
      <c r="D95" s="9">
        <v>45533</v>
      </c>
      <c r="E95" s="22">
        <v>640</v>
      </c>
      <c r="F95" s="23">
        <v>16296</v>
      </c>
      <c r="G95" s="24">
        <f t="shared" si="4"/>
        <v>25.462499999999999</v>
      </c>
      <c r="H95" s="13" t="s">
        <v>18</v>
      </c>
      <c r="I95" s="13"/>
      <c r="J95" s="13">
        <v>373100</v>
      </c>
    </row>
    <row r="96" spans="1:10" ht="15" customHeight="1" x14ac:dyDescent="0.25">
      <c r="A96" s="49"/>
      <c r="B96" s="8">
        <v>11418126</v>
      </c>
      <c r="C96" s="20" t="s">
        <v>28</v>
      </c>
      <c r="D96" s="9">
        <v>45567</v>
      </c>
      <c r="E96" s="22">
        <v>68</v>
      </c>
      <c r="F96" s="23">
        <v>1887</v>
      </c>
      <c r="G96" s="24">
        <f t="shared" si="4"/>
        <v>27.75</v>
      </c>
      <c r="H96" s="13" t="s">
        <v>19</v>
      </c>
      <c r="I96" s="13"/>
      <c r="J96" s="13">
        <v>429503</v>
      </c>
    </row>
    <row r="97" spans="1:10" ht="15" customHeight="1" x14ac:dyDescent="0.25">
      <c r="A97" s="49"/>
      <c r="B97" s="8">
        <v>11418126</v>
      </c>
      <c r="C97" s="20" t="s">
        <v>28</v>
      </c>
      <c r="D97" s="9">
        <v>45592</v>
      </c>
      <c r="E97" s="22">
        <v>123</v>
      </c>
      <c r="F97" s="23">
        <v>3432</v>
      </c>
      <c r="G97" s="24">
        <f t="shared" si="4"/>
        <v>27.902439024390244</v>
      </c>
      <c r="H97" s="13" t="s">
        <v>20</v>
      </c>
      <c r="I97" s="13"/>
      <c r="J97" s="13">
        <v>488828</v>
      </c>
    </row>
    <row r="98" spans="1:10" ht="15" customHeight="1" x14ac:dyDescent="0.25">
      <c r="A98" s="49"/>
      <c r="B98" s="8">
        <v>11418126</v>
      </c>
      <c r="C98" s="20" t="s">
        <v>28</v>
      </c>
      <c r="D98" s="15">
        <v>45627</v>
      </c>
      <c r="E98" s="22">
        <v>117</v>
      </c>
      <c r="F98" s="23">
        <v>3421</v>
      </c>
      <c r="G98" s="24">
        <f t="shared" si="4"/>
        <v>29.239316239316238</v>
      </c>
      <c r="H98" s="13" t="s">
        <v>21</v>
      </c>
      <c r="I98" s="13"/>
      <c r="J98" s="13">
        <v>575051</v>
      </c>
    </row>
    <row r="99" spans="1:10" ht="15" customHeight="1" x14ac:dyDescent="0.25">
      <c r="A99" s="43">
        <v>13</v>
      </c>
      <c r="B99" s="3">
        <v>11735972</v>
      </c>
      <c r="C99" s="21" t="s">
        <v>29</v>
      </c>
      <c r="D99" s="4">
        <v>45653</v>
      </c>
      <c r="E99" s="5">
        <v>89</v>
      </c>
      <c r="F99" s="6">
        <v>1614</v>
      </c>
      <c r="G99" s="16">
        <f t="shared" si="4"/>
        <v>18.134831460674157</v>
      </c>
      <c r="H99" s="7" t="s">
        <v>10</v>
      </c>
      <c r="I99" s="7"/>
      <c r="J99" s="7">
        <v>100258</v>
      </c>
    </row>
    <row r="100" spans="1:10" ht="15" customHeight="1" x14ac:dyDescent="0.25">
      <c r="A100" s="43"/>
      <c r="B100" s="3">
        <v>11735972</v>
      </c>
      <c r="C100" s="21" t="s">
        <v>29</v>
      </c>
      <c r="D100" s="4">
        <v>45323</v>
      </c>
      <c r="E100" s="5">
        <v>39</v>
      </c>
      <c r="F100" s="6">
        <v>1327</v>
      </c>
      <c r="G100" s="16">
        <f t="shared" si="4"/>
        <v>34.025641025641029</v>
      </c>
      <c r="H100" s="7" t="s">
        <v>11</v>
      </c>
      <c r="I100" s="7"/>
      <c r="J100" s="7">
        <v>101236</v>
      </c>
    </row>
    <row r="101" spans="1:10" ht="15" customHeight="1" x14ac:dyDescent="0.25">
      <c r="A101" s="43"/>
      <c r="B101" s="3">
        <v>11735972</v>
      </c>
      <c r="C101" s="21" t="s">
        <v>29</v>
      </c>
      <c r="D101" s="4">
        <v>45352</v>
      </c>
      <c r="E101" s="5">
        <v>14</v>
      </c>
      <c r="F101" s="6">
        <v>1014</v>
      </c>
      <c r="G101" s="16">
        <f t="shared" si="4"/>
        <v>72.428571428571431</v>
      </c>
      <c r="H101" s="7" t="s">
        <v>12</v>
      </c>
      <c r="I101" s="7"/>
      <c r="J101" s="7">
        <v>113695</v>
      </c>
    </row>
    <row r="102" spans="1:10" ht="15" customHeight="1" x14ac:dyDescent="0.25">
      <c r="A102" s="43"/>
      <c r="B102" s="3">
        <v>11735972</v>
      </c>
      <c r="C102" s="21" t="s">
        <v>29</v>
      </c>
      <c r="D102" s="4">
        <v>45383</v>
      </c>
      <c r="E102" s="5">
        <v>23</v>
      </c>
      <c r="F102" s="6">
        <v>1200</v>
      </c>
      <c r="G102" s="16">
        <f t="shared" si="4"/>
        <v>52.173913043478258</v>
      </c>
      <c r="H102" s="7" t="s">
        <v>13</v>
      </c>
      <c r="I102" s="7"/>
      <c r="J102" s="7">
        <v>114856</v>
      </c>
    </row>
    <row r="103" spans="1:10" ht="15" customHeight="1" x14ac:dyDescent="0.25">
      <c r="A103" s="43"/>
      <c r="B103" s="3">
        <v>11735972</v>
      </c>
      <c r="C103" s="21" t="s">
        <v>29</v>
      </c>
      <c r="D103" s="4">
        <v>45417</v>
      </c>
      <c r="E103" s="5">
        <v>18</v>
      </c>
      <c r="F103" s="6">
        <v>1143</v>
      </c>
      <c r="G103" s="16">
        <f t="shared" si="4"/>
        <v>63.5</v>
      </c>
      <c r="H103" s="7" t="s">
        <v>14</v>
      </c>
      <c r="I103" s="7"/>
      <c r="J103" s="7">
        <v>155042</v>
      </c>
    </row>
    <row r="104" spans="1:10" ht="15" customHeight="1" x14ac:dyDescent="0.25">
      <c r="A104" s="43"/>
      <c r="B104" s="3">
        <v>11735972</v>
      </c>
      <c r="C104" s="21" t="s">
        <v>29</v>
      </c>
      <c r="D104" s="4">
        <v>45444</v>
      </c>
      <c r="E104" s="5">
        <v>29</v>
      </c>
      <c r="F104" s="6">
        <v>1366</v>
      </c>
      <c r="G104" s="16">
        <f t="shared" si="4"/>
        <v>47.103448275862071</v>
      </c>
      <c r="H104" s="7" t="s">
        <v>15</v>
      </c>
      <c r="I104" s="7"/>
      <c r="J104" s="7">
        <v>208384</v>
      </c>
    </row>
    <row r="105" spans="1:10" ht="15" customHeight="1" x14ac:dyDescent="0.25">
      <c r="A105" s="43"/>
      <c r="B105" s="3">
        <v>11735972</v>
      </c>
      <c r="C105" s="21" t="s">
        <v>29</v>
      </c>
      <c r="D105" s="4">
        <v>45474</v>
      </c>
      <c r="E105" s="5">
        <v>28</v>
      </c>
      <c r="F105" s="6">
        <v>1387</v>
      </c>
      <c r="G105" s="16">
        <f t="shared" si="4"/>
        <v>49.535714285714285</v>
      </c>
      <c r="H105" s="7" t="s">
        <v>16</v>
      </c>
      <c r="I105" s="7"/>
      <c r="J105" s="7">
        <v>275250</v>
      </c>
    </row>
    <row r="106" spans="1:10" ht="15" customHeight="1" x14ac:dyDescent="0.25">
      <c r="A106" s="43"/>
      <c r="B106" s="3">
        <v>11735972</v>
      </c>
      <c r="C106" s="21" t="s">
        <v>29</v>
      </c>
      <c r="D106" s="4">
        <v>45505</v>
      </c>
      <c r="E106" s="5">
        <v>51</v>
      </c>
      <c r="F106" s="6">
        <v>2060</v>
      </c>
      <c r="G106" s="16">
        <f t="shared" si="4"/>
        <v>40.392156862745097</v>
      </c>
      <c r="H106" s="7" t="s">
        <v>17</v>
      </c>
      <c r="I106" s="7"/>
      <c r="J106" s="7">
        <v>317367</v>
      </c>
    </row>
    <row r="107" spans="1:10" ht="15" customHeight="1" x14ac:dyDescent="0.25">
      <c r="A107" s="43"/>
      <c r="B107" s="3">
        <v>11735972</v>
      </c>
      <c r="C107" s="21" t="s">
        <v>29</v>
      </c>
      <c r="D107" s="4">
        <v>45533</v>
      </c>
      <c r="E107" s="5">
        <v>16</v>
      </c>
      <c r="F107" s="6">
        <v>1255</v>
      </c>
      <c r="G107" s="16">
        <f t="shared" si="4"/>
        <v>78.4375</v>
      </c>
      <c r="H107" s="7" t="s">
        <v>18</v>
      </c>
      <c r="I107" s="7"/>
      <c r="J107" s="7">
        <v>373160</v>
      </c>
    </row>
    <row r="108" spans="1:10" ht="15" customHeight="1" x14ac:dyDescent="0.25">
      <c r="A108" s="43"/>
      <c r="B108" s="3">
        <v>11735972</v>
      </c>
      <c r="C108" s="21" t="s">
        <v>29</v>
      </c>
      <c r="D108" s="4">
        <v>45567</v>
      </c>
      <c r="E108" s="5">
        <v>46</v>
      </c>
      <c r="F108" s="6">
        <v>2076</v>
      </c>
      <c r="G108" s="16">
        <f t="shared" si="4"/>
        <v>45.130434782608695</v>
      </c>
      <c r="H108" s="7" t="s">
        <v>19</v>
      </c>
      <c r="I108" s="7"/>
      <c r="J108" s="7">
        <v>429562</v>
      </c>
    </row>
    <row r="109" spans="1:10" ht="15" customHeight="1" x14ac:dyDescent="0.25">
      <c r="A109" s="43"/>
      <c r="B109" s="3">
        <v>11735972</v>
      </c>
      <c r="C109" s="21" t="s">
        <v>29</v>
      </c>
      <c r="D109" s="4">
        <v>45592</v>
      </c>
      <c r="E109" s="5">
        <v>11</v>
      </c>
      <c r="F109" s="6">
        <v>1467</v>
      </c>
      <c r="G109" s="16">
        <f t="shared" si="4"/>
        <v>133.36363636363637</v>
      </c>
      <c r="H109" s="7" t="s">
        <v>20</v>
      </c>
      <c r="I109" s="7"/>
      <c r="J109" s="7">
        <v>488792</v>
      </c>
    </row>
    <row r="110" spans="1:10" ht="15" customHeight="1" x14ac:dyDescent="0.25">
      <c r="A110" s="49">
        <v>14</v>
      </c>
      <c r="B110" s="8">
        <v>11735974</v>
      </c>
      <c r="C110" s="8" t="s">
        <v>29</v>
      </c>
      <c r="D110" s="9">
        <v>45653</v>
      </c>
      <c r="E110" s="14">
        <v>96</v>
      </c>
      <c r="F110" s="11">
        <v>1053</v>
      </c>
      <c r="G110" s="19">
        <f t="shared" ref="G110:G145" si="5">F110/E110</f>
        <v>10.96875</v>
      </c>
      <c r="H110" s="13" t="s">
        <v>10</v>
      </c>
      <c r="I110" s="13"/>
      <c r="J110" s="13">
        <v>103211</v>
      </c>
    </row>
    <row r="111" spans="1:10" ht="15" customHeight="1" x14ac:dyDescent="0.25">
      <c r="A111" s="49"/>
      <c r="B111" s="8">
        <v>11735974</v>
      </c>
      <c r="C111" s="8" t="s">
        <v>29</v>
      </c>
      <c r="D111" s="9">
        <v>45323</v>
      </c>
      <c r="E111" s="14">
        <v>150</v>
      </c>
      <c r="F111" s="11">
        <v>1893</v>
      </c>
      <c r="G111" s="19">
        <f t="shared" si="5"/>
        <v>12.62</v>
      </c>
      <c r="H111" s="13" t="s">
        <v>11</v>
      </c>
      <c r="I111" s="13"/>
      <c r="J111" s="13">
        <v>110258</v>
      </c>
    </row>
    <row r="112" spans="1:10" ht="15" customHeight="1" x14ac:dyDescent="0.25">
      <c r="A112" s="49"/>
      <c r="B112" s="8">
        <v>11735974</v>
      </c>
      <c r="C112" s="8" t="s">
        <v>29</v>
      </c>
      <c r="D112" s="9">
        <v>45352</v>
      </c>
      <c r="E112" s="14">
        <v>20</v>
      </c>
      <c r="F112" s="11">
        <v>292</v>
      </c>
      <c r="G112" s="19">
        <f t="shared" si="5"/>
        <v>14.6</v>
      </c>
      <c r="H112" s="13" t="s">
        <v>12</v>
      </c>
      <c r="I112" s="13"/>
      <c r="J112" s="13">
        <v>112653</v>
      </c>
    </row>
    <row r="113" spans="1:10" ht="15" customHeight="1" x14ac:dyDescent="0.25">
      <c r="A113" s="49"/>
      <c r="B113" s="8">
        <v>11735974</v>
      </c>
      <c r="C113" s="8" t="s">
        <v>29</v>
      </c>
      <c r="D113" s="9">
        <v>45383</v>
      </c>
      <c r="E113" s="14">
        <v>99</v>
      </c>
      <c r="F113" s="11">
        <v>1565</v>
      </c>
      <c r="G113" s="19">
        <f t="shared" si="5"/>
        <v>15.808080808080808</v>
      </c>
      <c r="H113" s="13" t="s">
        <v>13</v>
      </c>
      <c r="I113" s="13"/>
      <c r="J113" s="13">
        <v>113455</v>
      </c>
    </row>
    <row r="114" spans="1:10" ht="15" customHeight="1" x14ac:dyDescent="0.25">
      <c r="A114" s="49"/>
      <c r="B114" s="8">
        <v>11735974</v>
      </c>
      <c r="C114" s="8" t="s">
        <v>29</v>
      </c>
      <c r="D114" s="9">
        <v>45417</v>
      </c>
      <c r="E114" s="14">
        <v>25</v>
      </c>
      <c r="F114" s="11">
        <v>466</v>
      </c>
      <c r="G114" s="19">
        <f t="shared" si="5"/>
        <v>18.64</v>
      </c>
      <c r="H114" s="13" t="s">
        <v>14</v>
      </c>
      <c r="I114" s="13"/>
      <c r="J114" s="13">
        <v>155068</v>
      </c>
    </row>
    <row r="115" spans="1:10" ht="15" customHeight="1" x14ac:dyDescent="0.25">
      <c r="A115" s="49"/>
      <c r="B115" s="8">
        <v>11735974</v>
      </c>
      <c r="C115" s="8" t="s">
        <v>29</v>
      </c>
      <c r="D115" s="9">
        <v>45444</v>
      </c>
      <c r="E115" s="14">
        <v>79</v>
      </c>
      <c r="F115" s="11">
        <v>1465</v>
      </c>
      <c r="G115" s="19">
        <f t="shared" si="5"/>
        <v>18.544303797468356</v>
      </c>
      <c r="H115" s="13" t="s">
        <v>15</v>
      </c>
      <c r="I115" s="13"/>
      <c r="J115" s="13">
        <v>208366</v>
      </c>
    </row>
    <row r="116" spans="1:10" ht="15" customHeight="1" x14ac:dyDescent="0.25">
      <c r="A116" s="49"/>
      <c r="B116" s="8">
        <v>11735974</v>
      </c>
      <c r="C116" s="8" t="s">
        <v>29</v>
      </c>
      <c r="D116" s="9">
        <v>45474</v>
      </c>
      <c r="E116" s="14">
        <v>84</v>
      </c>
      <c r="F116" s="11">
        <v>1952</v>
      </c>
      <c r="G116" s="19">
        <f t="shared" si="5"/>
        <v>23.238095238095237</v>
      </c>
      <c r="H116" s="13" t="s">
        <v>16</v>
      </c>
      <c r="I116" s="13"/>
      <c r="J116" s="13">
        <v>275218</v>
      </c>
    </row>
    <row r="117" spans="1:10" ht="15" customHeight="1" x14ac:dyDescent="0.25">
      <c r="A117" s="49"/>
      <c r="B117" s="8">
        <v>11735974</v>
      </c>
      <c r="C117" s="8" t="s">
        <v>29</v>
      </c>
      <c r="D117" s="9">
        <v>45505</v>
      </c>
      <c r="E117" s="14">
        <v>67</v>
      </c>
      <c r="F117" s="11">
        <v>1648</v>
      </c>
      <c r="G117" s="19">
        <f t="shared" si="5"/>
        <v>24.597014925373134</v>
      </c>
      <c r="H117" s="13" t="s">
        <v>17</v>
      </c>
      <c r="I117" s="13"/>
      <c r="J117" s="13">
        <v>317379</v>
      </c>
    </row>
    <row r="118" spans="1:10" ht="15" customHeight="1" x14ac:dyDescent="0.25">
      <c r="A118" s="49"/>
      <c r="B118" s="8">
        <v>11735974</v>
      </c>
      <c r="C118" s="8" t="s">
        <v>29</v>
      </c>
      <c r="D118" s="9">
        <v>45533</v>
      </c>
      <c r="E118" s="14">
        <v>190</v>
      </c>
      <c r="F118" s="11">
        <v>4874</v>
      </c>
      <c r="G118" s="19">
        <f t="shared" si="5"/>
        <v>25.652631578947368</v>
      </c>
      <c r="H118" s="13" t="s">
        <v>18</v>
      </c>
      <c r="I118" s="13"/>
      <c r="J118" s="13">
        <v>373180</v>
      </c>
    </row>
    <row r="119" spans="1:10" ht="15" customHeight="1" x14ac:dyDescent="0.25">
      <c r="A119" s="49"/>
      <c r="B119" s="8">
        <v>11735974</v>
      </c>
      <c r="C119" s="8" t="s">
        <v>29</v>
      </c>
      <c r="D119" s="9">
        <v>45567</v>
      </c>
      <c r="E119" s="14">
        <v>65</v>
      </c>
      <c r="F119" s="11">
        <v>1791</v>
      </c>
      <c r="G119" s="19">
        <f t="shared" si="5"/>
        <v>27.553846153846155</v>
      </c>
      <c r="H119" s="13" t="s">
        <v>19</v>
      </c>
      <c r="I119" s="13"/>
      <c r="J119" s="13">
        <v>429790</v>
      </c>
    </row>
    <row r="120" spans="1:10" ht="15" customHeight="1" x14ac:dyDescent="0.25">
      <c r="A120" s="49"/>
      <c r="B120" s="8">
        <v>11735974</v>
      </c>
      <c r="C120" s="8" t="s">
        <v>29</v>
      </c>
      <c r="D120" s="9">
        <v>45592</v>
      </c>
      <c r="E120" s="14">
        <v>44</v>
      </c>
      <c r="F120" s="11">
        <v>1259</v>
      </c>
      <c r="G120" s="19">
        <f t="shared" si="5"/>
        <v>28.613636363636363</v>
      </c>
      <c r="H120" s="13" t="s">
        <v>20</v>
      </c>
      <c r="I120" s="13"/>
      <c r="J120" s="13">
        <v>488777</v>
      </c>
    </row>
    <row r="121" spans="1:10" ht="15" customHeight="1" x14ac:dyDescent="0.25">
      <c r="A121" s="49"/>
      <c r="B121" s="8">
        <v>11735974</v>
      </c>
      <c r="C121" s="8" t="s">
        <v>29</v>
      </c>
      <c r="D121" s="15">
        <v>45627</v>
      </c>
      <c r="E121" s="14">
        <v>30</v>
      </c>
      <c r="F121" s="11">
        <v>916</v>
      </c>
      <c r="G121" s="19">
        <f t="shared" si="5"/>
        <v>30.533333333333335</v>
      </c>
      <c r="H121" s="13" t="s">
        <v>21</v>
      </c>
      <c r="I121" s="13"/>
      <c r="J121" s="13">
        <v>575120</v>
      </c>
    </row>
    <row r="122" spans="1:10" ht="15" customHeight="1" x14ac:dyDescent="0.25">
      <c r="A122" s="43">
        <v>15</v>
      </c>
      <c r="B122" s="3">
        <v>11735976</v>
      </c>
      <c r="C122" s="3" t="s">
        <v>29</v>
      </c>
      <c r="D122" s="4">
        <v>45653</v>
      </c>
      <c r="E122" s="5">
        <v>278</v>
      </c>
      <c r="F122" s="6">
        <v>2940</v>
      </c>
      <c r="G122" s="16">
        <f t="shared" si="5"/>
        <v>10.575539568345324</v>
      </c>
      <c r="H122" s="7" t="s">
        <v>10</v>
      </c>
      <c r="I122" s="7"/>
      <c r="J122" s="7">
        <v>101235</v>
      </c>
    </row>
    <row r="123" spans="1:10" ht="15" customHeight="1" x14ac:dyDescent="0.25">
      <c r="A123" s="43"/>
      <c r="B123" s="3">
        <v>11735976</v>
      </c>
      <c r="C123" s="3" t="s">
        <v>29</v>
      </c>
      <c r="D123" s="4">
        <v>45323</v>
      </c>
      <c r="E123" s="5">
        <v>409</v>
      </c>
      <c r="F123" s="6">
        <v>5063</v>
      </c>
      <c r="G123" s="16">
        <f t="shared" si="5"/>
        <v>12.378973105134474</v>
      </c>
      <c r="H123" s="7" t="s">
        <v>11</v>
      </c>
      <c r="I123" s="7"/>
      <c r="J123" s="7">
        <v>114563</v>
      </c>
    </row>
    <row r="124" spans="1:10" ht="15" customHeight="1" x14ac:dyDescent="0.25">
      <c r="A124" s="43"/>
      <c r="B124" s="3">
        <v>11735976</v>
      </c>
      <c r="C124" s="3" t="s">
        <v>29</v>
      </c>
      <c r="D124" s="4">
        <v>45352</v>
      </c>
      <c r="E124" s="5">
        <v>353</v>
      </c>
      <c r="F124" s="6">
        <v>4190</v>
      </c>
      <c r="G124" s="16">
        <f t="shared" si="5"/>
        <v>11.869688385269122</v>
      </c>
      <c r="H124" s="7" t="s">
        <v>12</v>
      </c>
      <c r="I124" s="7"/>
      <c r="J124" s="7">
        <v>114852</v>
      </c>
    </row>
    <row r="125" spans="1:10" ht="15" customHeight="1" x14ac:dyDescent="0.25">
      <c r="A125" s="43"/>
      <c r="B125" s="3">
        <v>11735976</v>
      </c>
      <c r="C125" s="3" t="s">
        <v>29</v>
      </c>
      <c r="D125" s="4">
        <v>45383</v>
      </c>
      <c r="E125" s="5">
        <v>231</v>
      </c>
      <c r="F125" s="6">
        <v>3574</v>
      </c>
      <c r="G125" s="16">
        <f t="shared" si="5"/>
        <v>15.471861471861471</v>
      </c>
      <c r="H125" s="7" t="s">
        <v>13</v>
      </c>
      <c r="I125" s="7"/>
      <c r="J125" s="7">
        <v>115021</v>
      </c>
    </row>
    <row r="126" spans="1:10" ht="15" customHeight="1" x14ac:dyDescent="0.25">
      <c r="A126" s="43"/>
      <c r="B126" s="3">
        <v>11735976</v>
      </c>
      <c r="C126" s="3" t="s">
        <v>29</v>
      </c>
      <c r="D126" s="4">
        <v>45417</v>
      </c>
      <c r="E126" s="5">
        <v>186</v>
      </c>
      <c r="F126" s="6">
        <v>3093</v>
      </c>
      <c r="G126" s="16">
        <f t="shared" si="5"/>
        <v>16.629032258064516</v>
      </c>
      <c r="H126" s="7" t="s">
        <v>14</v>
      </c>
      <c r="I126" s="7"/>
      <c r="J126" s="7">
        <v>155105</v>
      </c>
    </row>
    <row r="127" spans="1:10" ht="15" customHeight="1" x14ac:dyDescent="0.25">
      <c r="A127" s="43"/>
      <c r="B127" s="3">
        <v>11735976</v>
      </c>
      <c r="C127" s="3" t="s">
        <v>29</v>
      </c>
      <c r="D127" s="4">
        <v>45444</v>
      </c>
      <c r="E127" s="5">
        <v>474</v>
      </c>
      <c r="F127" s="6">
        <v>8502</v>
      </c>
      <c r="G127" s="16">
        <f t="shared" si="5"/>
        <v>17.936708860759495</v>
      </c>
      <c r="H127" s="7" t="s">
        <v>15</v>
      </c>
      <c r="I127" s="7"/>
      <c r="J127" s="7">
        <v>208351</v>
      </c>
    </row>
    <row r="128" spans="1:10" ht="15" customHeight="1" x14ac:dyDescent="0.25">
      <c r="A128" s="43"/>
      <c r="B128" s="3">
        <v>11735976</v>
      </c>
      <c r="C128" s="3" t="s">
        <v>29</v>
      </c>
      <c r="D128" s="4">
        <v>45474</v>
      </c>
      <c r="E128" s="6">
        <v>272</v>
      </c>
      <c r="F128" s="6">
        <v>5274</v>
      </c>
      <c r="G128" s="16">
        <f t="shared" si="5"/>
        <v>19.389705882352942</v>
      </c>
      <c r="H128" s="7" t="s">
        <v>16</v>
      </c>
      <c r="I128" s="7"/>
      <c r="J128" s="7">
        <v>275178</v>
      </c>
    </row>
    <row r="129" spans="1:10" ht="15" customHeight="1" x14ac:dyDescent="0.25">
      <c r="A129" s="43"/>
      <c r="B129" s="3">
        <v>11735976</v>
      </c>
      <c r="C129" s="3" t="s">
        <v>29</v>
      </c>
      <c r="D129" s="4">
        <v>45505</v>
      </c>
      <c r="E129" s="5">
        <v>402</v>
      </c>
      <c r="F129" s="6">
        <v>9600</v>
      </c>
      <c r="G129" s="16">
        <f t="shared" si="5"/>
        <v>23.880597014925375</v>
      </c>
      <c r="H129" s="7" t="s">
        <v>17</v>
      </c>
      <c r="I129" s="7"/>
      <c r="J129" s="7">
        <v>317389</v>
      </c>
    </row>
    <row r="130" spans="1:10" ht="15" customHeight="1" x14ac:dyDescent="0.25">
      <c r="A130" s="43"/>
      <c r="B130" s="3">
        <v>11735976</v>
      </c>
      <c r="C130" s="3" t="s">
        <v>29</v>
      </c>
      <c r="D130" s="4">
        <v>45533</v>
      </c>
      <c r="E130" s="5">
        <v>484</v>
      </c>
      <c r="F130" s="6">
        <v>12325</v>
      </c>
      <c r="G130" s="16">
        <f t="shared" si="5"/>
        <v>25.464876033057852</v>
      </c>
      <c r="H130" s="7" t="s">
        <v>18</v>
      </c>
      <c r="I130" s="7"/>
      <c r="J130" s="7">
        <v>373212</v>
      </c>
    </row>
    <row r="131" spans="1:10" ht="15" customHeight="1" x14ac:dyDescent="0.25">
      <c r="A131" s="43"/>
      <c r="B131" s="3">
        <v>11735976</v>
      </c>
      <c r="C131" s="3" t="s">
        <v>29</v>
      </c>
      <c r="D131" s="4">
        <v>45567</v>
      </c>
      <c r="E131" s="5">
        <v>474</v>
      </c>
      <c r="F131" s="6">
        <v>12695</v>
      </c>
      <c r="G131" s="16">
        <f t="shared" si="5"/>
        <v>26.782700421940927</v>
      </c>
      <c r="H131" s="7" t="s">
        <v>19</v>
      </c>
      <c r="I131" s="7"/>
      <c r="J131" s="7">
        <v>429810</v>
      </c>
    </row>
    <row r="132" spans="1:10" ht="15" customHeight="1" x14ac:dyDescent="0.25">
      <c r="A132" s="43"/>
      <c r="B132" s="3">
        <v>11735976</v>
      </c>
      <c r="C132" s="3" t="s">
        <v>29</v>
      </c>
      <c r="D132" s="4">
        <v>45592</v>
      </c>
      <c r="E132" s="5">
        <v>385</v>
      </c>
      <c r="F132" s="6">
        <v>10569</v>
      </c>
      <c r="G132" s="16">
        <f t="shared" si="5"/>
        <v>27.451948051948051</v>
      </c>
      <c r="H132" s="7" t="s">
        <v>20</v>
      </c>
      <c r="I132" s="7"/>
      <c r="J132" s="7">
        <v>488755</v>
      </c>
    </row>
    <row r="133" spans="1:10" ht="15" customHeight="1" x14ac:dyDescent="0.25">
      <c r="A133" s="43"/>
      <c r="B133" s="3">
        <v>11735976</v>
      </c>
      <c r="C133" s="3" t="s">
        <v>29</v>
      </c>
      <c r="D133" s="4">
        <v>45627</v>
      </c>
      <c r="E133" s="5">
        <v>212</v>
      </c>
      <c r="F133" s="6">
        <v>6121</v>
      </c>
      <c r="G133" s="16">
        <f t="shared" si="5"/>
        <v>28.872641509433961</v>
      </c>
      <c r="H133" s="7" t="s">
        <v>21</v>
      </c>
      <c r="I133" s="7"/>
      <c r="J133" s="7">
        <v>575207</v>
      </c>
    </row>
    <row r="134" spans="1:10" ht="15" customHeight="1" x14ac:dyDescent="0.25">
      <c r="A134" s="49">
        <v>16</v>
      </c>
      <c r="B134" s="8">
        <v>11735513</v>
      </c>
      <c r="C134" s="8" t="s">
        <v>30</v>
      </c>
      <c r="D134" s="9">
        <v>45653</v>
      </c>
      <c r="E134" s="14">
        <v>16</v>
      </c>
      <c r="F134" s="11">
        <v>224</v>
      </c>
      <c r="G134" s="19">
        <f t="shared" si="5"/>
        <v>14</v>
      </c>
      <c r="H134" s="13" t="s">
        <v>10</v>
      </c>
      <c r="I134" s="13"/>
      <c r="J134" s="13">
        <v>107896</v>
      </c>
    </row>
    <row r="135" spans="1:10" ht="15" customHeight="1" x14ac:dyDescent="0.25">
      <c r="A135" s="49"/>
      <c r="B135" s="8">
        <v>11735513</v>
      </c>
      <c r="C135" s="8" t="s">
        <v>30</v>
      </c>
      <c r="D135" s="9">
        <v>45323</v>
      </c>
      <c r="E135" s="14">
        <v>12</v>
      </c>
      <c r="F135" s="11">
        <v>204</v>
      </c>
      <c r="G135" s="19">
        <f t="shared" si="5"/>
        <v>17</v>
      </c>
      <c r="H135" s="13" t="s">
        <v>11</v>
      </c>
      <c r="I135" s="13"/>
      <c r="J135" s="13">
        <v>112589</v>
      </c>
    </row>
    <row r="136" spans="1:10" ht="15" customHeight="1" x14ac:dyDescent="0.25">
      <c r="A136" s="49"/>
      <c r="B136" s="8">
        <v>11735513</v>
      </c>
      <c r="C136" s="8" t="s">
        <v>30</v>
      </c>
      <c r="D136" s="9">
        <v>45352</v>
      </c>
      <c r="E136" s="14">
        <v>15</v>
      </c>
      <c r="F136" s="11">
        <v>234</v>
      </c>
      <c r="G136" s="19">
        <f t="shared" si="5"/>
        <v>15.6</v>
      </c>
      <c r="H136" s="13" t="s">
        <v>12</v>
      </c>
      <c r="I136" s="13"/>
      <c r="J136" s="13">
        <v>135874</v>
      </c>
    </row>
    <row r="137" spans="1:10" ht="15" customHeight="1" x14ac:dyDescent="0.25">
      <c r="A137" s="49"/>
      <c r="B137" s="8">
        <v>11735513</v>
      </c>
      <c r="C137" s="8" t="s">
        <v>30</v>
      </c>
      <c r="D137" s="9">
        <v>45383</v>
      </c>
      <c r="E137" s="14">
        <v>22</v>
      </c>
      <c r="F137" s="11">
        <v>393</v>
      </c>
      <c r="G137" s="19">
        <f t="shared" si="5"/>
        <v>17.863636363636363</v>
      </c>
      <c r="H137" s="13" t="s">
        <v>13</v>
      </c>
      <c r="I137" s="13"/>
      <c r="J137" s="13">
        <v>148762</v>
      </c>
    </row>
    <row r="138" spans="1:10" ht="15" customHeight="1" x14ac:dyDescent="0.25">
      <c r="A138" s="49"/>
      <c r="B138" s="8">
        <v>11735513</v>
      </c>
      <c r="C138" s="8" t="s">
        <v>30</v>
      </c>
      <c r="D138" s="9">
        <v>45417</v>
      </c>
      <c r="E138" s="14">
        <v>53</v>
      </c>
      <c r="F138" s="11">
        <v>922</v>
      </c>
      <c r="G138" s="19">
        <f t="shared" si="5"/>
        <v>17.39622641509434</v>
      </c>
      <c r="H138" s="13" t="s">
        <v>14</v>
      </c>
      <c r="I138" s="13"/>
      <c r="J138" s="13">
        <v>155015</v>
      </c>
    </row>
    <row r="139" spans="1:10" ht="15" customHeight="1" x14ac:dyDescent="0.25">
      <c r="A139" s="49"/>
      <c r="B139" s="8">
        <v>11735513</v>
      </c>
      <c r="C139" s="8" t="s">
        <v>30</v>
      </c>
      <c r="D139" s="9">
        <v>45444</v>
      </c>
      <c r="E139" s="14">
        <v>56</v>
      </c>
      <c r="F139" s="11">
        <v>1056</v>
      </c>
      <c r="G139" s="19">
        <f t="shared" si="5"/>
        <v>18.857142857142858</v>
      </c>
      <c r="H139" s="13" t="s">
        <v>15</v>
      </c>
      <c r="I139" s="13"/>
      <c r="J139" s="13">
        <v>208406</v>
      </c>
    </row>
    <row r="140" spans="1:10" ht="15" customHeight="1" x14ac:dyDescent="0.25">
      <c r="A140" s="49"/>
      <c r="B140" s="8">
        <v>11735513</v>
      </c>
      <c r="C140" s="8" t="s">
        <v>30</v>
      </c>
      <c r="D140" s="9">
        <v>45474</v>
      </c>
      <c r="E140" s="14">
        <v>86</v>
      </c>
      <c r="F140" s="11">
        <v>1707</v>
      </c>
      <c r="G140" s="19">
        <f t="shared" si="5"/>
        <v>19.848837209302324</v>
      </c>
      <c r="H140" s="13" t="s">
        <v>16</v>
      </c>
      <c r="I140" s="13"/>
      <c r="J140" s="13">
        <v>2024</v>
      </c>
    </row>
    <row r="141" spans="1:10" ht="15" customHeight="1" x14ac:dyDescent="0.25">
      <c r="A141" s="49"/>
      <c r="B141" s="8">
        <v>11735513</v>
      </c>
      <c r="C141" s="8" t="s">
        <v>30</v>
      </c>
      <c r="D141" s="9">
        <v>45505</v>
      </c>
      <c r="E141" s="14">
        <v>81</v>
      </c>
      <c r="F141" s="11">
        <v>1981</v>
      </c>
      <c r="G141" s="19">
        <f t="shared" si="5"/>
        <v>24.456790123456791</v>
      </c>
      <c r="H141" s="13" t="s">
        <v>17</v>
      </c>
      <c r="I141" s="13"/>
      <c r="J141" s="13">
        <v>317357</v>
      </c>
    </row>
    <row r="142" spans="1:10" ht="15" customHeight="1" x14ac:dyDescent="0.25">
      <c r="A142" s="49"/>
      <c r="B142" s="8">
        <v>11735513</v>
      </c>
      <c r="C142" s="8" t="s">
        <v>30</v>
      </c>
      <c r="D142" s="9">
        <v>45533</v>
      </c>
      <c r="E142" s="14">
        <v>63</v>
      </c>
      <c r="F142" s="11">
        <v>1654</v>
      </c>
      <c r="G142" s="19">
        <f t="shared" si="5"/>
        <v>26.253968253968253</v>
      </c>
      <c r="H142" s="13" t="s">
        <v>18</v>
      </c>
      <c r="I142" s="13"/>
      <c r="J142" s="13">
        <v>373142</v>
      </c>
    </row>
    <row r="143" spans="1:10" ht="15" customHeight="1" x14ac:dyDescent="0.25">
      <c r="A143" s="49"/>
      <c r="B143" s="8">
        <v>11735513</v>
      </c>
      <c r="C143" s="8" t="s">
        <v>30</v>
      </c>
      <c r="D143" s="9">
        <v>45567</v>
      </c>
      <c r="E143" s="14">
        <v>69</v>
      </c>
      <c r="F143" s="11">
        <v>1898</v>
      </c>
      <c r="G143" s="19">
        <f t="shared" si="5"/>
        <v>27.507246376811594</v>
      </c>
      <c r="H143" s="13" t="s">
        <v>19</v>
      </c>
      <c r="I143" s="25"/>
      <c r="J143" s="13">
        <v>429534</v>
      </c>
    </row>
    <row r="144" spans="1:10" ht="15" customHeight="1" x14ac:dyDescent="0.25">
      <c r="A144" s="49"/>
      <c r="B144" s="8">
        <v>11735513</v>
      </c>
      <c r="C144" s="8" t="s">
        <v>30</v>
      </c>
      <c r="D144" s="9">
        <v>45592</v>
      </c>
      <c r="E144" s="14">
        <v>44</v>
      </c>
      <c r="F144" s="11">
        <v>1259</v>
      </c>
      <c r="G144" s="19">
        <f t="shared" si="5"/>
        <v>28.613636363636363</v>
      </c>
      <c r="H144" s="13" t="s">
        <v>20</v>
      </c>
      <c r="I144" s="13"/>
      <c r="J144" s="13">
        <v>488810</v>
      </c>
    </row>
    <row r="145" spans="1:10" ht="15" customHeight="1" x14ac:dyDescent="0.25">
      <c r="A145" s="49"/>
      <c r="B145" s="8">
        <v>11735513</v>
      </c>
      <c r="C145" s="8" t="s">
        <v>30</v>
      </c>
      <c r="D145" s="15">
        <v>45627</v>
      </c>
      <c r="E145" s="14">
        <v>33</v>
      </c>
      <c r="F145" s="11">
        <v>1002</v>
      </c>
      <c r="G145" s="19">
        <f t="shared" si="5"/>
        <v>30.363636363636363</v>
      </c>
      <c r="H145" s="13" t="s">
        <v>21</v>
      </c>
      <c r="I145" s="13"/>
      <c r="J145" s="13">
        <v>575081</v>
      </c>
    </row>
    <row r="146" spans="1:10" ht="15" customHeight="1" x14ac:dyDescent="0.25">
      <c r="A146" s="43">
        <v>17</v>
      </c>
      <c r="B146" s="3">
        <v>11679720</v>
      </c>
      <c r="C146" s="3" t="s">
        <v>31</v>
      </c>
      <c r="D146" s="4">
        <v>45653</v>
      </c>
      <c r="E146" s="5">
        <v>4</v>
      </c>
      <c r="F146" s="6">
        <v>121</v>
      </c>
      <c r="G146" s="16">
        <f t="shared" ref="G146:G152" si="6">F146/E146</f>
        <v>30.25</v>
      </c>
      <c r="H146" s="7" t="s">
        <v>10</v>
      </c>
      <c r="I146" s="7"/>
      <c r="J146" s="7">
        <v>102587</v>
      </c>
    </row>
    <row r="147" spans="1:10" ht="15" customHeight="1" x14ac:dyDescent="0.25">
      <c r="A147" s="43"/>
      <c r="B147" s="3">
        <v>11679720</v>
      </c>
      <c r="C147" s="3" t="s">
        <v>31</v>
      </c>
      <c r="D147" s="4">
        <v>45323</v>
      </c>
      <c r="E147" s="5">
        <v>5</v>
      </c>
      <c r="F147" s="6">
        <v>141</v>
      </c>
      <c r="G147" s="16">
        <f t="shared" si="6"/>
        <v>28.2</v>
      </c>
      <c r="H147" s="7" t="s">
        <v>11</v>
      </c>
      <c r="I147" s="7"/>
      <c r="J147" s="7">
        <v>114562</v>
      </c>
    </row>
    <row r="148" spans="1:10" ht="15" customHeight="1" x14ac:dyDescent="0.25">
      <c r="A148" s="43"/>
      <c r="B148" s="3">
        <v>11679720</v>
      </c>
      <c r="C148" s="3" t="s">
        <v>31</v>
      </c>
      <c r="D148" s="4">
        <v>45352</v>
      </c>
      <c r="E148" s="5">
        <v>3</v>
      </c>
      <c r="F148" s="6">
        <v>114</v>
      </c>
      <c r="G148" s="16">
        <f t="shared" si="6"/>
        <v>38</v>
      </c>
      <c r="H148" s="7" t="s">
        <v>12</v>
      </c>
      <c r="I148" s="7"/>
      <c r="J148" s="7">
        <v>127865</v>
      </c>
    </row>
    <row r="149" spans="1:10" ht="15" customHeight="1" x14ac:dyDescent="0.25">
      <c r="A149" s="43"/>
      <c r="B149" s="3">
        <v>11679720</v>
      </c>
      <c r="C149" s="3" t="s">
        <v>31</v>
      </c>
      <c r="D149" s="4">
        <v>45383</v>
      </c>
      <c r="E149" s="5">
        <v>4</v>
      </c>
      <c r="F149" s="6">
        <v>141</v>
      </c>
      <c r="G149" s="16">
        <f t="shared" si="6"/>
        <v>35.25</v>
      </c>
      <c r="H149" s="7" t="s">
        <v>13</v>
      </c>
      <c r="I149" s="7"/>
      <c r="J149" s="7">
        <v>145368</v>
      </c>
    </row>
    <row r="150" spans="1:10" ht="15" customHeight="1" x14ac:dyDescent="0.25">
      <c r="A150" s="43"/>
      <c r="B150" s="3">
        <v>11679720</v>
      </c>
      <c r="C150" s="3" t="s">
        <v>31</v>
      </c>
      <c r="D150" s="4">
        <v>45417</v>
      </c>
      <c r="E150" s="5">
        <v>4</v>
      </c>
      <c r="F150" s="6">
        <v>144</v>
      </c>
      <c r="G150" s="16">
        <f t="shared" si="6"/>
        <v>36</v>
      </c>
      <c r="H150" s="7" t="s">
        <v>14</v>
      </c>
      <c r="I150" s="7"/>
      <c r="J150" s="7">
        <v>154992</v>
      </c>
    </row>
    <row r="151" spans="1:10" ht="15" customHeight="1" x14ac:dyDescent="0.25">
      <c r="A151" s="43"/>
      <c r="B151" s="3">
        <v>11679720</v>
      </c>
      <c r="C151" s="3" t="s">
        <v>31</v>
      </c>
      <c r="D151" s="4">
        <v>45474</v>
      </c>
      <c r="E151" s="5">
        <v>12</v>
      </c>
      <c r="F151" s="6">
        <v>310</v>
      </c>
      <c r="G151" s="16">
        <f t="shared" si="6"/>
        <v>25.833333333333332</v>
      </c>
      <c r="H151" s="42" t="s">
        <v>40</v>
      </c>
      <c r="I151" s="7"/>
      <c r="J151" s="7">
        <v>275316</v>
      </c>
    </row>
    <row r="152" spans="1:10" ht="15" customHeight="1" x14ac:dyDescent="0.25">
      <c r="A152" s="43"/>
      <c r="B152" s="3">
        <v>11679720</v>
      </c>
      <c r="C152" s="3" t="s">
        <v>31</v>
      </c>
      <c r="D152" s="4">
        <v>45533</v>
      </c>
      <c r="E152" s="5">
        <v>17</v>
      </c>
      <c r="F152" s="6">
        <v>511</v>
      </c>
      <c r="G152" s="16">
        <f t="shared" si="6"/>
        <v>30.058823529411764</v>
      </c>
      <c r="H152" s="42" t="s">
        <v>39</v>
      </c>
      <c r="I152" s="7"/>
      <c r="J152" s="7">
        <v>373117</v>
      </c>
    </row>
    <row r="153" spans="1:10" ht="15" customHeight="1" x14ac:dyDescent="0.25">
      <c r="A153" s="44">
        <v>18</v>
      </c>
      <c r="B153" s="26">
        <v>5000424</v>
      </c>
      <c r="C153" s="27" t="s">
        <v>32</v>
      </c>
      <c r="D153" s="28">
        <v>45381</v>
      </c>
      <c r="E153" s="29">
        <v>33</v>
      </c>
      <c r="F153" s="30">
        <v>2628</v>
      </c>
      <c r="G153" s="31">
        <f>+F153/E153</f>
        <v>79.63636363636364</v>
      </c>
      <c r="H153" s="32" t="s">
        <v>13</v>
      </c>
      <c r="I153" s="32"/>
      <c r="J153" s="32">
        <v>98153</v>
      </c>
    </row>
    <row r="154" spans="1:10" ht="15" customHeight="1" x14ac:dyDescent="0.25">
      <c r="A154" s="45"/>
      <c r="B154" s="26">
        <v>5000424</v>
      </c>
      <c r="C154" s="27" t="s">
        <v>32</v>
      </c>
      <c r="D154" s="28">
        <v>45501</v>
      </c>
      <c r="E154" s="29">
        <v>750</v>
      </c>
      <c r="F154" s="30">
        <v>19691</v>
      </c>
      <c r="G154" s="31">
        <f t="shared" ref="G154:G158" si="7">+F154/E154</f>
        <v>26.254666666666665</v>
      </c>
      <c r="H154" s="32" t="s">
        <v>17</v>
      </c>
      <c r="I154" s="32"/>
      <c r="J154" s="32">
        <v>321746</v>
      </c>
    </row>
    <row r="155" spans="1:10" ht="15" customHeight="1" x14ac:dyDescent="0.25">
      <c r="A155" s="45"/>
      <c r="B155" s="26">
        <v>5000424</v>
      </c>
      <c r="C155" s="27" t="s">
        <v>32</v>
      </c>
      <c r="D155" s="28">
        <v>45534</v>
      </c>
      <c r="E155" s="33">
        <v>1267</v>
      </c>
      <c r="F155" s="34">
        <v>32350</v>
      </c>
      <c r="G155" s="31">
        <f t="shared" si="7"/>
        <v>25.532754538279399</v>
      </c>
      <c r="H155" s="32" t="s">
        <v>18</v>
      </c>
      <c r="I155" s="32"/>
      <c r="J155" s="32">
        <v>383629</v>
      </c>
    </row>
    <row r="156" spans="1:10" ht="15" customHeight="1" x14ac:dyDescent="0.25">
      <c r="A156" s="45"/>
      <c r="B156" s="26">
        <v>5000424</v>
      </c>
      <c r="C156" s="27" t="s">
        <v>32</v>
      </c>
      <c r="D156" s="28">
        <v>45567</v>
      </c>
      <c r="E156" s="33">
        <v>1430</v>
      </c>
      <c r="F156" s="34">
        <v>39984</v>
      </c>
      <c r="G156" s="31">
        <f t="shared" si="7"/>
        <v>27.960839160839161</v>
      </c>
      <c r="H156" s="32" t="s">
        <v>19</v>
      </c>
      <c r="I156" s="32"/>
      <c r="J156" s="32">
        <v>435987</v>
      </c>
    </row>
    <row r="157" spans="1:10" ht="15" customHeight="1" x14ac:dyDescent="0.25">
      <c r="A157" s="45"/>
      <c r="B157" s="26">
        <v>5000424</v>
      </c>
      <c r="C157" s="27" t="s">
        <v>32</v>
      </c>
      <c r="D157" s="28">
        <v>45597</v>
      </c>
      <c r="E157" s="33">
        <v>86</v>
      </c>
      <c r="F157" s="34">
        <v>4833</v>
      </c>
      <c r="G157" s="31">
        <f t="shared" si="7"/>
        <v>56.197674418604649</v>
      </c>
      <c r="H157" s="32" t="s">
        <v>20</v>
      </c>
      <c r="I157" s="32"/>
      <c r="J157" s="32">
        <v>490058</v>
      </c>
    </row>
    <row r="158" spans="1:10" ht="15" customHeight="1" x14ac:dyDescent="0.25">
      <c r="A158" s="46"/>
      <c r="B158" s="26">
        <v>5000424</v>
      </c>
      <c r="C158" s="27" t="s">
        <v>32</v>
      </c>
      <c r="D158" s="28">
        <v>45627</v>
      </c>
      <c r="E158" s="33">
        <v>18</v>
      </c>
      <c r="F158" s="34">
        <v>2170</v>
      </c>
      <c r="G158" s="31">
        <f t="shared" si="7"/>
        <v>120.55555555555556</v>
      </c>
      <c r="H158" s="32" t="s">
        <v>21</v>
      </c>
      <c r="I158" s="32"/>
      <c r="J158" s="32">
        <v>585722</v>
      </c>
    </row>
    <row r="159" spans="1:10" x14ac:dyDescent="0.25">
      <c r="A159" s="47" t="s">
        <v>33</v>
      </c>
      <c r="B159" s="47"/>
      <c r="C159" s="47"/>
      <c r="D159" s="47"/>
      <c r="E159" s="35">
        <f>SUM(E3:E158)</f>
        <v>672543</v>
      </c>
      <c r="F159" s="35">
        <f>SUM(F3:F158)</f>
        <v>5404990.29</v>
      </c>
      <c r="G159" s="36"/>
    </row>
    <row r="160" spans="1:10" x14ac:dyDescent="0.25">
      <c r="A160" s="48"/>
      <c r="B160" s="48"/>
      <c r="C160" s="48"/>
      <c r="D160" s="48"/>
      <c r="E160" s="48"/>
      <c r="F160" s="48"/>
      <c r="G160" s="48"/>
      <c r="I160" s="37"/>
    </row>
    <row r="161" spans="4:4" x14ac:dyDescent="0.25">
      <c r="D161" s="39"/>
    </row>
    <row r="162" spans="4:4" x14ac:dyDescent="0.25">
      <c r="D162" s="39"/>
    </row>
    <row r="163" spans="4:4" x14ac:dyDescent="0.25">
      <c r="D163" s="39"/>
    </row>
    <row r="164" spans="4:4" x14ac:dyDescent="0.25">
      <c r="D164" s="39"/>
    </row>
    <row r="165" spans="4:4" x14ac:dyDescent="0.25">
      <c r="D165" s="39"/>
    </row>
    <row r="166" spans="4:4" x14ac:dyDescent="0.25">
      <c r="D166" s="39"/>
    </row>
    <row r="167" spans="4:4" x14ac:dyDescent="0.25">
      <c r="D167" s="39"/>
    </row>
    <row r="168" spans="4:4" x14ac:dyDescent="0.25">
      <c r="D168" s="38"/>
    </row>
    <row r="169" spans="4:4" x14ac:dyDescent="0.25">
      <c r="D169" s="38"/>
    </row>
    <row r="170" spans="4:4" x14ac:dyDescent="0.25">
      <c r="D170" s="38"/>
    </row>
    <row r="171" spans="4:4" x14ac:dyDescent="0.25">
      <c r="D171" s="38"/>
    </row>
    <row r="172" spans="4:4" x14ac:dyDescent="0.25">
      <c r="D172" s="37"/>
    </row>
    <row r="173" spans="4:4" x14ac:dyDescent="0.25">
      <c r="D173" s="39"/>
    </row>
    <row r="174" spans="4:4" x14ac:dyDescent="0.25">
      <c r="D174" s="39"/>
    </row>
  </sheetData>
  <mergeCells count="18">
    <mergeCell ref="A75:A86"/>
    <mergeCell ref="A1:G1"/>
    <mergeCell ref="A3:A14"/>
    <mergeCell ref="A15:A26"/>
    <mergeCell ref="A27:A36"/>
    <mergeCell ref="A37:A48"/>
    <mergeCell ref="A49:A51"/>
    <mergeCell ref="A52:A62"/>
    <mergeCell ref="A63:A74"/>
    <mergeCell ref="A146:A152"/>
    <mergeCell ref="A153:A158"/>
    <mergeCell ref="A159:D159"/>
    <mergeCell ref="A160:G160"/>
    <mergeCell ref="A87:A98"/>
    <mergeCell ref="A99:A109"/>
    <mergeCell ref="A110:A121"/>
    <mergeCell ref="A122:A133"/>
    <mergeCell ref="A134:A1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2025-11-07T11:17:51Z</dcterms:modified>
</cp:coreProperties>
</file>